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Y:\CONVENIO\1. CONVÊNIOS\6. STATUS DOS CONVÊNIOS\2023\NOVEMBRO\"/>
    </mc:Choice>
  </mc:AlternateContent>
  <xr:revisionPtr revIDLastSave="0" documentId="13_ncr:1_{B8724581-5A74-4ECB-87B2-70E23647652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nvenen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" l="1"/>
  <c r="E24" i="2" s="1"/>
  <c r="G22" i="2"/>
  <c r="E21" i="2" s="1"/>
  <c r="G19" i="2"/>
  <c r="E18" i="2" s="1"/>
  <c r="G16" i="2"/>
  <c r="E15" i="2" s="1"/>
  <c r="G13" i="2"/>
  <c r="E12" i="2" s="1"/>
  <c r="G10" i="2"/>
  <c r="G7" i="2"/>
  <c r="E6" i="2" s="1"/>
</calcChain>
</file>

<file path=xl/sharedStrings.xml><?xml version="1.0" encoding="utf-8"?>
<sst xmlns="http://schemas.openxmlformats.org/spreadsheetml/2006/main" count="72" uniqueCount="60">
  <si>
    <t>Vigência</t>
  </si>
  <si>
    <t>Início</t>
  </si>
  <si>
    <t>CONVÊNIOS - ABDI CONVENENTE</t>
  </si>
  <si>
    <t>Contrapartida ABDI (R$)</t>
  </si>
  <si>
    <t>Valor repassado pela ABDI</t>
  </si>
  <si>
    <t>Valor a repassar pela ABDI</t>
  </si>
  <si>
    <t>Relatórios de Acompanhamento</t>
  </si>
  <si>
    <t>Gestor</t>
  </si>
  <si>
    <t xml:space="preserve">Rendimento </t>
  </si>
  <si>
    <t>STATUS</t>
  </si>
  <si>
    <t xml:space="preserve">Financeira </t>
  </si>
  <si>
    <t>Econômica</t>
  </si>
  <si>
    <t>Término</t>
  </si>
  <si>
    <t>Prestação de Contas em Análise</t>
  </si>
  <si>
    <t>ECONOMIA DIGITAL</t>
  </si>
  <si>
    <t>O fornecimento de informações estratégicas a formuladores de políticas e desenvolver competências e habilidades de empreendedores alinhadas à economia digital.</t>
  </si>
  <si>
    <t xml:space="preserve">Em execução </t>
  </si>
  <si>
    <t>DATA CENTER</t>
  </si>
  <si>
    <t>Definição de estratégia para a implementação de política pública para atração de Data Centers para o país no contexto da transformação digital da economia.</t>
  </si>
  <si>
    <t>Adryelle Pedrosa Fontes</t>
  </si>
  <si>
    <t>SUDENE</t>
  </si>
  <si>
    <t>Implementar uma área de demonstração de tecnologias de Cidades Inteligentes, com foco em segurança pública, contemplando: centro de comando e operações, reconhecimento facial, reconhecimento de placas e inteligência artificial no município de Campina Grande/PB. A proposta visa contribuir com o desenvolvimento urbano sustentável, a melhoria da qualidade de vida do cidadão e a cadeia produtiva associada ao mercado de soluções de Cidades Inteligentes.</t>
  </si>
  <si>
    <t>Tiago Chagas Faierstein</t>
  </si>
  <si>
    <t>Concedente</t>
  </si>
  <si>
    <t>Objeto</t>
  </si>
  <si>
    <t>Convênio</t>
  </si>
  <si>
    <t>Valor Total
(R$)</t>
  </si>
  <si>
    <t>Superintendência de Desenvolvimento do Nordeste - SUDENE</t>
  </si>
  <si>
    <t>Ministério da Economia - ME</t>
  </si>
  <si>
    <t>Nº no Siconv</t>
  </si>
  <si>
    <t xml:space="preserve">Valor Concedente (R$)        </t>
  </si>
  <si>
    <t>Ministério do Desenvolvimento Regional - MDR</t>
  </si>
  <si>
    <t>Implementar uma área de demonstração de tecnologias de Cidades Inteligentes, com foco nas áreas de segurança pública e mobilidade, integrando o processo de transformação digital do município e do comércio de centro urbano da cidade de Cariacica (ES). A proposta visa contribuir com a otimização da prestação dos diversos serviços públicos à população, garantindo o desenvolvimento urbano sustentável, além de promover a cadeia produtiva associada ao mercado de soluções de Cidades Inteligentes.</t>
  </si>
  <si>
    <t>Integrar o Observatório Nacional das Indústrias para a Mobilidade e Logística, criado pela Lei nº 13.755, de 10 de dezembro de 2018 e regulamentados pelo Decreto nº 9.557, em um modelo de gestão do conhecimento que considere a gestão da informação integrada, permanente, aberta a inovações e ágil, a governança, a sustentabilidade, o relacionamento com setor de mobilidade e logística e com a sociedade, conforme critérios a serem estabelecidos em Termo de Referência.</t>
  </si>
  <si>
    <t>RENOVAR</t>
  </si>
  <si>
    <t>ESPÍRITO SANTO</t>
  </si>
  <si>
    <t>CARIACICA</t>
  </si>
  <si>
    <t>OBSERVATÓRIO</t>
  </si>
  <si>
    <t>-</t>
  </si>
  <si>
    <r>
      <t xml:space="preserve">917711/2021 
</t>
    </r>
    <r>
      <rPr>
        <b/>
        <sz val="10"/>
        <rFont val="Arial"/>
        <family val="2"/>
      </rPr>
      <t>ECM:</t>
    </r>
    <r>
      <rPr>
        <sz val="10"/>
        <rFont val="Arial"/>
        <family val="2"/>
      </rPr>
      <t xml:space="preserve"> CONV/002427/2021</t>
    </r>
  </si>
  <si>
    <r>
      <t xml:space="preserve">891546/2019 
</t>
    </r>
    <r>
      <rPr>
        <b/>
        <sz val="10"/>
        <rFont val="Arial"/>
        <family val="2"/>
      </rPr>
      <t>ECM:</t>
    </r>
    <r>
      <rPr>
        <sz val="10"/>
        <rFont val="Arial"/>
        <family val="2"/>
      </rPr>
      <t xml:space="preserve"> PF/0628/2020</t>
    </r>
  </si>
  <si>
    <r>
      <t xml:space="preserve">920795/2021 
</t>
    </r>
    <r>
      <rPr>
        <b/>
        <sz val="10"/>
        <rFont val="Arial"/>
        <family val="2"/>
      </rPr>
      <t>ECM:</t>
    </r>
    <r>
      <rPr>
        <sz val="10"/>
        <rFont val="Arial"/>
        <family val="2"/>
      </rPr>
      <t xml:space="preserve"> CONV/002762/2021</t>
    </r>
  </si>
  <si>
    <r>
      <t xml:space="preserve">907717/2020 
</t>
    </r>
    <r>
      <rPr>
        <b/>
        <sz val="10"/>
        <rFont val="Arial"/>
        <family val="2"/>
      </rPr>
      <t>ECM:</t>
    </r>
    <r>
      <rPr>
        <sz val="10"/>
        <rFont val="Arial"/>
        <family val="2"/>
      </rPr>
      <t xml:space="preserve"> CONV/001288/2020</t>
    </r>
  </si>
  <si>
    <r>
      <t xml:space="preserve">910530/2021 
</t>
    </r>
    <r>
      <rPr>
        <b/>
        <sz val="10"/>
        <rFont val="Arial"/>
        <family val="2"/>
      </rPr>
      <t>ECM:</t>
    </r>
    <r>
      <rPr>
        <sz val="10"/>
        <rFont val="Arial"/>
        <family val="2"/>
      </rPr>
      <t xml:space="preserve"> CONV/002680/2021</t>
    </r>
  </si>
  <si>
    <r>
      <t xml:space="preserve">916235/2021 
</t>
    </r>
    <r>
      <rPr>
        <b/>
        <sz val="10"/>
        <rFont val="Arial"/>
        <family val="2"/>
      </rPr>
      <t>ECM:</t>
    </r>
    <r>
      <rPr>
        <sz val="10"/>
        <rFont val="Arial"/>
        <family val="2"/>
      </rPr>
      <t xml:space="preserve"> CONV/002789/2021</t>
    </r>
  </si>
  <si>
    <t>MUNICÍPIO DE ITABAIANA/SE</t>
  </si>
  <si>
    <t>Implementar um projeto de demonstração de
tecnologias para a área de segurança pública, com câmeras integradas e instaladas nas vias
de acesso de Itabaiana/SE, como habilitador do processo de transformação digital do
Município, conforme Plano de Trabalho acordado entre os Partícipes.</t>
  </si>
  <si>
    <r>
      <t xml:space="preserve">904173/2020 
</t>
    </r>
    <r>
      <rPr>
        <b/>
        <sz val="10"/>
        <rFont val="Arial"/>
        <family val="2"/>
      </rPr>
      <t>ECM:</t>
    </r>
    <r>
      <rPr>
        <sz val="10"/>
        <rFont val="Arial"/>
        <family val="2"/>
      </rPr>
      <t xml:space="preserve"> CO-CT/0139/2020</t>
    </r>
  </si>
  <si>
    <t>Samy Kopit Moscovitch</t>
  </si>
  <si>
    <r>
      <t xml:space="preserve">011/2022
</t>
    </r>
    <r>
      <rPr>
        <b/>
        <sz val="10"/>
        <rFont val="Arial"/>
        <family val="2"/>
      </rPr>
      <t xml:space="preserve">ECM: </t>
    </r>
    <r>
      <rPr>
        <sz val="10"/>
        <rFont val="Arial"/>
        <family val="2"/>
      </rPr>
      <t xml:space="preserve">CONV/000234/2022
</t>
    </r>
  </si>
  <si>
    <t>Dany Rafael Fonseca Mendes</t>
  </si>
  <si>
    <t>Prestação de Contas Aprovada</t>
  </si>
  <si>
    <t>Convênio  inválido, vide NOTA n. 00153/2022/CONJUR-MDR/CGU/AGU</t>
  </si>
  <si>
    <t>Convênio inválido, vide NOTA n. 00153/2022/CONJUR-MDR/CGU/AGU</t>
  </si>
  <si>
    <r>
      <t xml:space="preserve">001/2023
</t>
    </r>
    <r>
      <rPr>
        <b/>
        <sz val="10"/>
        <rFont val="Arial"/>
        <family val="2"/>
      </rPr>
      <t xml:space="preserve">ECM: </t>
    </r>
    <r>
      <rPr>
        <sz val="10"/>
        <rFont val="Arial"/>
        <family val="2"/>
      </rPr>
      <t xml:space="preserve">CONV/001690/2023
</t>
    </r>
  </si>
  <si>
    <t>MUNICÍPIO DE MACEIÓ/AL</t>
  </si>
  <si>
    <t>Implementar um case de demonstração de Cidades Inteligentes para testes práticos do modelo tecnológico de uso de mobiliário urbano (luminárias inteligentes) com antenas 5G integradas no Município de Maceió/AL.</t>
  </si>
  <si>
    <t>Tiago Chagas Faierstein Mendes</t>
  </si>
  <si>
    <t>Aquisição de equipamentos e tecnologias visando implementar um projeto piloto de cercamento eletrônico de Cidades Inteligentes - sistema de inteligência de segurança pública instalado nas entradas e saídas de municípios, com objetivo de troca de informações e ações coordenadas entre regiões, no estado do Espírito Santo.</t>
  </si>
  <si>
    <t>Implementar a reciclagem em escala piloto de ônibus em fim de vida útil e substituição por outros com tecnologias menos poluentes e mais eficientes, segundo modelo concebido no âmbito da concepção do programa de Aumento da Produtividade da
Frota Rodoviária no País – RENOVAR.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</si>
</sst>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&quot;R$&quot;\ * #,##0.00_-;\-&quot;R$&quot;\ * #,##0.00_-;_-&quot;R$&quot;\ * &quot;-&quot;??_-;_-@_-"/>
    <numFmt numFmtId="166" formatCode="dd/mm/yy;@"/>
    <numFmt numFmtId="167" formatCode="_(&quot;R$ &quot;* #,##0.00_);_(&quot;R$ &quot;* \(#,##0.00\);_(&quot;R$ 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indexed="9"/>
      <name val="Kartika"/>
      <family val="1"/>
    </font>
    <font>
      <b/>
      <sz val="10"/>
      <name val="Arial"/>
      <family val="2"/>
    </font>
    <font>
      <b/>
      <sz val="9"/>
      <color rgb="FF003399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80">
    <xf numFmtId="0" fontId="0" fillId="0" borderId="0" xfId="0"/>
    <xf numFmtId="0" fontId="6" fillId="3" borderId="3" xfId="2" applyFont="1" applyFill="1" applyBorder="1" applyAlignment="1">
      <alignment vertical="center"/>
    </xf>
    <xf numFmtId="14" fontId="2" fillId="0" borderId="1" xfId="2" applyNumberFormat="1" applyBorder="1" applyAlignment="1">
      <alignment horizontal="center" vertical="center"/>
    </xf>
    <xf numFmtId="14" fontId="2" fillId="5" borderId="1" xfId="2" applyNumberFormat="1" applyFill="1" applyBorder="1" applyAlignment="1">
      <alignment horizontal="center" vertical="center"/>
    </xf>
    <xf numFmtId="14" fontId="2" fillId="0" borderId="1" xfId="2" applyNumberFormat="1" applyBorder="1" applyAlignment="1">
      <alignment horizontal="center" vertical="center" wrapText="1"/>
    </xf>
    <xf numFmtId="0" fontId="2" fillId="0" borderId="8" xfId="2" applyBorder="1"/>
    <xf numFmtId="49" fontId="2" fillId="0" borderId="0" xfId="2" applyNumberFormat="1" applyAlignment="1">
      <alignment horizontal="center" vertical="center"/>
    </xf>
    <xf numFmtId="0" fontId="2" fillId="0" borderId="0" xfId="2" applyAlignment="1">
      <alignment horizontal="center" vertical="center" wrapText="1"/>
    </xf>
    <xf numFmtId="164" fontId="2" fillId="0" borderId="0" xfId="3" applyFont="1" applyAlignment="1">
      <alignment horizontal="center" vertical="center"/>
    </xf>
    <xf numFmtId="166" fontId="2" fillId="0" borderId="0" xfId="2" applyNumberFormat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8" xfId="2" applyBorder="1" applyAlignment="1">
      <alignment horizontal="center" vertical="center" wrapText="1"/>
    </xf>
    <xf numFmtId="0" fontId="2" fillId="0" borderId="0" xfId="2"/>
    <xf numFmtId="0" fontId="2" fillId="0" borderId="1" xfId="2" applyBorder="1"/>
    <xf numFmtId="4" fontId="8" fillId="0" borderId="0" xfId="0" applyNumberFormat="1" applyFont="1"/>
    <xf numFmtId="164" fontId="7" fillId="4" borderId="6" xfId="3" applyFont="1" applyFill="1" applyBorder="1" applyAlignment="1">
      <alignment horizontal="center" vertical="center" wrapText="1"/>
    </xf>
    <xf numFmtId="0" fontId="7" fillId="4" borderId="6" xfId="2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/>
    </xf>
    <xf numFmtId="165" fontId="2" fillId="0" borderId="1" xfId="4" applyNumberFormat="1" applyFont="1" applyFill="1" applyBorder="1" applyAlignment="1">
      <alignment horizontal="center" vertical="center"/>
    </xf>
    <xf numFmtId="164" fontId="7" fillId="4" borderId="13" xfId="3" applyFont="1" applyFill="1" applyBorder="1" applyAlignment="1">
      <alignment horizontal="center" vertical="center" wrapText="1"/>
    </xf>
    <xf numFmtId="166" fontId="7" fillId="4" borderId="10" xfId="2" applyNumberFormat="1" applyFont="1" applyFill="1" applyBorder="1" applyAlignment="1">
      <alignment horizontal="center" vertical="center" wrapText="1"/>
    </xf>
    <xf numFmtId="0" fontId="7" fillId="4" borderId="10" xfId="2" applyFon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 wrapText="1"/>
    </xf>
    <xf numFmtId="165" fontId="2" fillId="0" borderId="1" xfId="2" applyNumberFormat="1" applyBorder="1" applyAlignment="1">
      <alignment horizontal="center" vertical="center" wrapText="1"/>
    </xf>
    <xf numFmtId="165" fontId="2" fillId="0" borderId="1" xfId="2" applyNumberFormat="1" applyBorder="1" applyAlignment="1">
      <alignment horizontal="center" vertical="center"/>
    </xf>
    <xf numFmtId="0" fontId="2" fillId="0" borderId="9" xfId="2" applyBorder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6" fillId="9" borderId="3" xfId="2" applyFont="1" applyFill="1" applyBorder="1" applyAlignment="1">
      <alignment vertical="center"/>
    </xf>
    <xf numFmtId="4" fontId="2" fillId="0" borderId="1" xfId="4" applyNumberFormat="1" applyFont="1" applyFill="1" applyBorder="1" applyAlignment="1">
      <alignment horizontal="center" vertical="center"/>
    </xf>
    <xf numFmtId="0" fontId="2" fillId="2" borderId="0" xfId="2" applyFill="1" applyAlignment="1">
      <alignment horizontal="center" vertical="center" wrapText="1"/>
    </xf>
    <xf numFmtId="165" fontId="2" fillId="0" borderId="0" xfId="4" applyNumberFormat="1" applyFont="1" applyFill="1" applyBorder="1" applyAlignment="1">
      <alignment horizontal="center" vertical="center" wrapText="1"/>
    </xf>
    <xf numFmtId="165" fontId="2" fillId="0" borderId="0" xfId="4" applyNumberFormat="1" applyFont="1" applyFill="1" applyBorder="1" applyAlignment="1">
      <alignment horizontal="center" vertical="center"/>
    </xf>
    <xf numFmtId="165" fontId="2" fillId="0" borderId="0" xfId="2" applyNumberFormat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4" fontId="2" fillId="0" borderId="0" xfId="2" applyNumberFormat="1" applyAlignment="1">
      <alignment horizontal="center" vertical="center" wrapText="1"/>
    </xf>
    <xf numFmtId="4" fontId="9" fillId="0" borderId="0" xfId="0" applyNumberFormat="1" applyFont="1"/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164" fontId="2" fillId="0" borderId="1" xfId="3" applyFont="1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11" borderId="1" xfId="2" applyFont="1" applyFill="1" applyBorder="1" applyAlignment="1">
      <alignment horizontal="center" vertical="center" wrapText="1"/>
    </xf>
    <xf numFmtId="0" fontId="5" fillId="8" borderId="1" xfId="2" applyFon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 wrapText="1"/>
    </xf>
    <xf numFmtId="0" fontId="2" fillId="2" borderId="1" xfId="2" applyFill="1" applyBorder="1" applyAlignment="1">
      <alignment horizontal="center" vertical="center" wrapText="1"/>
    </xf>
    <xf numFmtId="165" fontId="2" fillId="0" borderId="1" xfId="2" applyNumberFormat="1" applyBorder="1" applyAlignment="1">
      <alignment horizontal="center" vertical="center"/>
    </xf>
    <xf numFmtId="165" fontId="2" fillId="0" borderId="1" xfId="4" applyNumberFormat="1" applyFont="1" applyFill="1" applyBorder="1" applyAlignment="1">
      <alignment horizontal="center" vertical="center" wrapText="1"/>
    </xf>
    <xf numFmtId="165" fontId="2" fillId="0" borderId="1" xfId="4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14" fontId="2" fillId="0" borderId="1" xfId="2" applyNumberFormat="1" applyBorder="1" applyAlignment="1">
      <alignment horizontal="center" vertical="center" wrapText="1"/>
    </xf>
    <xf numFmtId="0" fontId="6" fillId="9" borderId="2" xfId="2" applyFont="1" applyFill="1" applyBorder="1" applyAlignment="1">
      <alignment horizontal="center" vertical="center"/>
    </xf>
    <xf numFmtId="0" fontId="6" fillId="9" borderId="3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7" fillId="4" borderId="5" xfId="2" applyFont="1" applyFill="1" applyBorder="1" applyAlignment="1">
      <alignment horizontal="center" vertical="center" wrapText="1"/>
    </xf>
    <xf numFmtId="0" fontId="7" fillId="4" borderId="12" xfId="2" applyFont="1" applyFill="1" applyBorder="1" applyAlignment="1">
      <alignment horizontal="center" vertical="center" wrapText="1"/>
    </xf>
    <xf numFmtId="49" fontId="7" fillId="4" borderId="5" xfId="2" applyNumberFormat="1" applyFont="1" applyFill="1" applyBorder="1" applyAlignment="1">
      <alignment horizontal="center" vertical="center" wrapText="1"/>
    </xf>
    <xf numFmtId="49" fontId="7" fillId="4" borderId="12" xfId="2" applyNumberFormat="1" applyFont="1" applyFill="1" applyBorder="1" applyAlignment="1">
      <alignment horizontal="center" vertical="center" wrapText="1"/>
    </xf>
    <xf numFmtId="164" fontId="7" fillId="4" borderId="5" xfId="3" applyFont="1" applyFill="1" applyBorder="1" applyAlignment="1">
      <alignment horizontal="center" vertical="center" wrapText="1"/>
    </xf>
    <xf numFmtId="164" fontId="7" fillId="4" borderId="12" xfId="3" applyFont="1" applyFill="1" applyBorder="1" applyAlignment="1">
      <alignment horizontal="center" vertical="center" wrapText="1"/>
    </xf>
    <xf numFmtId="164" fontId="7" fillId="4" borderId="2" xfId="3" applyFont="1" applyFill="1" applyBorder="1" applyAlignment="1">
      <alignment horizontal="center" vertical="center" wrapText="1"/>
    </xf>
    <xf numFmtId="164" fontId="7" fillId="4" borderId="6" xfId="3" applyFont="1" applyFill="1" applyBorder="1" applyAlignment="1">
      <alignment horizontal="center" vertical="center" wrapText="1"/>
    </xf>
    <xf numFmtId="49" fontId="4" fillId="5" borderId="7" xfId="0" applyNumberFormat="1" applyFont="1" applyFill="1" applyBorder="1" applyAlignment="1">
      <alignment horizontal="center" vertical="center" wrapText="1"/>
    </xf>
    <xf numFmtId="49" fontId="4" fillId="5" borderId="14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6" borderId="15" xfId="0" applyNumberFormat="1" applyFont="1" applyFill="1" applyBorder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7" fillId="4" borderId="6" xfId="2" applyFont="1" applyFill="1" applyBorder="1" applyAlignment="1">
      <alignment horizontal="center" vertical="center" wrapText="1"/>
    </xf>
    <xf numFmtId="166" fontId="7" fillId="4" borderId="2" xfId="2" applyNumberFormat="1" applyFont="1" applyFill="1" applyBorder="1" applyAlignment="1">
      <alignment horizontal="center" vertical="center" wrapText="1"/>
    </xf>
    <xf numFmtId="166" fontId="7" fillId="4" borderId="3" xfId="2" applyNumberFormat="1" applyFont="1" applyFill="1" applyBorder="1" applyAlignment="1">
      <alignment horizontal="center" vertical="center" wrapText="1"/>
    </xf>
    <xf numFmtId="166" fontId="7" fillId="4" borderId="6" xfId="2" applyNumberFormat="1" applyFont="1" applyFill="1" applyBorder="1" applyAlignment="1">
      <alignment horizontal="center" vertical="center" wrapText="1"/>
    </xf>
    <xf numFmtId="0" fontId="2" fillId="7" borderId="1" xfId="2" applyFill="1" applyBorder="1" applyAlignment="1">
      <alignment horizontal="center" vertical="center" wrapText="1"/>
    </xf>
    <xf numFmtId="0" fontId="2" fillId="10" borderId="1" xfId="2" applyFill="1" applyBorder="1" applyAlignment="1">
      <alignment horizontal="center" vertical="center" wrapText="1"/>
    </xf>
    <xf numFmtId="0" fontId="0" fillId="0" borderId="0" xfId="0" applyBorder="1"/>
    <xf numFmtId="0" fontId="5" fillId="8" borderId="16" xfId="2" applyFont="1" applyFill="1" applyBorder="1" applyAlignment="1">
      <alignment horizontal="center" vertical="center" wrapText="1"/>
    </xf>
    <xf numFmtId="0" fontId="0" fillId="0" borderId="16" xfId="0" applyBorder="1"/>
    <xf numFmtId="165" fontId="2" fillId="0" borderId="16" xfId="1" applyNumberFormat="1" applyFont="1" applyFill="1" applyBorder="1" applyAlignment="1">
      <alignment horizontal="center" vertical="center"/>
    </xf>
    <xf numFmtId="0" fontId="2" fillId="2" borderId="1" xfId="2" applyFill="1" applyBorder="1" applyAlignment="1">
      <alignment horizontal="center" vertical="top" wrapText="1"/>
    </xf>
    <xf numFmtId="0" fontId="2" fillId="0" borderId="1" xfId="2" applyBorder="1" applyAlignment="1">
      <alignment horizontal="center" vertical="top" wrapText="1"/>
    </xf>
  </cellXfs>
  <cellStyles count="5">
    <cellStyle name="Moeda 2" xfId="4" xr:uid="{00000000-0005-0000-0000-000000000000}"/>
    <cellStyle name="Normal" xfId="0" builtinId="0"/>
    <cellStyle name="Normal 2" xfId="2" xr:uid="{00000000-0005-0000-0000-000002000000}"/>
    <cellStyle name="Vírgula" xfId="1" builtinId="3"/>
    <cellStyle name="Vírgula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0"/>
  <sheetViews>
    <sheetView tabSelected="1" view="pageBreakPreview" zoomScale="90" zoomScaleNormal="80" zoomScaleSheetLayoutView="90" workbookViewId="0">
      <selection activeCell="A32" sqref="A32"/>
    </sheetView>
  </sheetViews>
  <sheetFormatPr defaultColWidth="8.85546875" defaultRowHeight="15" x14ac:dyDescent="0.25"/>
  <cols>
    <col min="1" max="1" width="20.28515625" customWidth="1"/>
    <col min="2" max="2" width="15.140625" customWidth="1"/>
    <col min="3" max="3" width="17" customWidth="1"/>
    <col min="4" max="4" width="38.85546875" customWidth="1"/>
    <col min="5" max="5" width="18.140625" customWidth="1"/>
    <col min="6" max="6" width="18.42578125" customWidth="1"/>
    <col min="7" max="8" width="17" bestFit="1" customWidth="1"/>
    <col min="9" max="9" width="18.42578125" customWidth="1"/>
    <col min="10" max="10" width="17" customWidth="1"/>
    <col min="11" max="11" width="13.28515625" customWidth="1"/>
    <col min="12" max="12" width="43.7109375" customWidth="1"/>
    <col min="13" max="14" width="9" customWidth="1"/>
    <col min="15" max="15" width="10.140625" customWidth="1"/>
    <col min="16" max="17" width="12.42578125" customWidth="1"/>
    <col min="18" max="18" width="22.42578125" customWidth="1"/>
    <col min="19" max="19" width="26.85546875" customWidth="1"/>
  </cols>
  <sheetData>
    <row r="1" spans="1:19" ht="15.75" thickBot="1" x14ac:dyDescent="0.3"/>
    <row r="2" spans="1:19" ht="31.5" customHeight="1" thickBot="1" x14ac:dyDescent="0.3">
      <c r="A2" s="52" t="s">
        <v>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  <c r="N2" s="54"/>
      <c r="O2" s="54"/>
      <c r="P2" s="54"/>
      <c r="Q2" s="1"/>
      <c r="R2" s="28"/>
      <c r="S2" s="1"/>
    </row>
    <row r="3" spans="1:19" ht="15.75" thickBot="1" x14ac:dyDescent="0.3">
      <c r="A3" s="55" t="s">
        <v>29</v>
      </c>
      <c r="B3" s="57" t="s">
        <v>25</v>
      </c>
      <c r="C3" s="57" t="s">
        <v>23</v>
      </c>
      <c r="D3" s="55" t="s">
        <v>24</v>
      </c>
      <c r="E3" s="55" t="s">
        <v>26</v>
      </c>
      <c r="F3" s="59" t="s">
        <v>30</v>
      </c>
      <c r="G3" s="61" t="s">
        <v>3</v>
      </c>
      <c r="H3" s="62"/>
      <c r="I3" s="63" t="s">
        <v>4</v>
      </c>
      <c r="J3" s="65" t="s">
        <v>5</v>
      </c>
      <c r="K3" s="67" t="s">
        <v>0</v>
      </c>
      <c r="L3" s="68"/>
      <c r="M3" s="69" t="s">
        <v>6</v>
      </c>
      <c r="N3" s="70"/>
      <c r="O3" s="70"/>
      <c r="P3" s="71"/>
      <c r="Q3" s="55" t="s">
        <v>7</v>
      </c>
      <c r="R3" s="65" t="s">
        <v>8</v>
      </c>
      <c r="S3" s="55" t="s">
        <v>9</v>
      </c>
    </row>
    <row r="4" spans="1:19" ht="24" customHeight="1" thickBot="1" x14ac:dyDescent="0.3">
      <c r="A4" s="56"/>
      <c r="B4" s="58"/>
      <c r="C4" s="58"/>
      <c r="D4" s="56"/>
      <c r="E4" s="56"/>
      <c r="F4" s="60"/>
      <c r="G4" s="19" t="s">
        <v>10</v>
      </c>
      <c r="H4" s="15" t="s">
        <v>11</v>
      </c>
      <c r="I4" s="64"/>
      <c r="J4" s="66"/>
      <c r="K4" s="20" t="s">
        <v>1</v>
      </c>
      <c r="L4" s="20" t="s">
        <v>12</v>
      </c>
      <c r="M4" s="16">
        <v>1</v>
      </c>
      <c r="N4" s="21">
        <v>2</v>
      </c>
      <c r="O4" s="21">
        <v>3</v>
      </c>
      <c r="P4" s="21">
        <v>4</v>
      </c>
      <c r="Q4" s="56"/>
      <c r="R4" s="66"/>
      <c r="S4" s="56"/>
    </row>
    <row r="5" spans="1:19" x14ac:dyDescent="0.25">
      <c r="A5" s="25"/>
      <c r="B5" s="6"/>
      <c r="C5" s="6"/>
      <c r="D5" s="7"/>
      <c r="E5" s="8"/>
      <c r="F5" s="9"/>
      <c r="G5" s="10"/>
      <c r="H5" s="10"/>
      <c r="I5" s="10"/>
      <c r="J5" s="10"/>
      <c r="K5" s="7"/>
      <c r="L5" s="11"/>
      <c r="M5" s="12"/>
      <c r="N5" s="12"/>
      <c r="O5" s="12"/>
      <c r="P5" s="12"/>
      <c r="Q5" s="5"/>
      <c r="R5" s="12"/>
      <c r="S5" s="12"/>
    </row>
    <row r="6" spans="1:19" ht="30" customHeight="1" x14ac:dyDescent="0.25">
      <c r="A6" s="45" t="s">
        <v>40</v>
      </c>
      <c r="B6" s="45" t="s">
        <v>14</v>
      </c>
      <c r="C6" s="45" t="s">
        <v>28</v>
      </c>
      <c r="D6" s="46" t="s">
        <v>15</v>
      </c>
      <c r="E6" s="48">
        <f>F6+G7</f>
        <v>9929116.4500000011</v>
      </c>
      <c r="F6" s="49">
        <v>9243836.8200000003</v>
      </c>
      <c r="G6" s="18">
        <v>0</v>
      </c>
      <c r="H6" s="18">
        <v>685279.63</v>
      </c>
      <c r="I6" s="50">
        <v>0</v>
      </c>
      <c r="J6" s="17">
        <v>0</v>
      </c>
      <c r="K6" s="51">
        <v>43830</v>
      </c>
      <c r="L6" s="51">
        <v>44925</v>
      </c>
      <c r="M6" s="2"/>
      <c r="N6" s="3"/>
      <c r="O6" s="3"/>
      <c r="P6" s="3"/>
      <c r="Q6" s="45" t="s">
        <v>19</v>
      </c>
      <c r="R6" s="17">
        <v>0</v>
      </c>
      <c r="S6" s="72" t="s">
        <v>13</v>
      </c>
    </row>
    <row r="7" spans="1:19" ht="39" customHeight="1" x14ac:dyDescent="0.25">
      <c r="A7" s="45"/>
      <c r="B7" s="45"/>
      <c r="C7" s="45"/>
      <c r="D7" s="46"/>
      <c r="E7" s="48"/>
      <c r="F7" s="49"/>
      <c r="G7" s="49">
        <f>G6+H6</f>
        <v>685279.63</v>
      </c>
      <c r="H7" s="49"/>
      <c r="I7" s="50"/>
      <c r="J7" s="17">
        <v>0</v>
      </c>
      <c r="K7" s="51"/>
      <c r="L7" s="51"/>
      <c r="M7" s="2"/>
      <c r="N7" s="3"/>
      <c r="O7" s="3"/>
      <c r="P7" s="3"/>
      <c r="Q7" s="45"/>
      <c r="R7" s="22"/>
      <c r="S7" s="72"/>
    </row>
    <row r="8" spans="1:19" x14ac:dyDescent="0.25">
      <c r="A8" s="12"/>
      <c r="B8" s="12"/>
      <c r="C8" s="12"/>
      <c r="D8" s="7"/>
      <c r="E8" s="8"/>
      <c r="F8" s="9"/>
      <c r="G8" s="10"/>
      <c r="H8" s="10"/>
      <c r="I8" s="10"/>
      <c r="J8" s="10"/>
      <c r="K8" s="7"/>
      <c r="L8" s="7"/>
      <c r="M8" s="12"/>
      <c r="N8" s="12"/>
      <c r="O8" s="12"/>
      <c r="P8" s="12"/>
      <c r="Q8" s="12"/>
      <c r="R8" s="12"/>
      <c r="S8" s="12"/>
    </row>
    <row r="9" spans="1:19" ht="43.5" customHeight="1" x14ac:dyDescent="0.25">
      <c r="A9" s="45" t="s">
        <v>47</v>
      </c>
      <c r="B9" s="45" t="s">
        <v>17</v>
      </c>
      <c r="C9" s="45" t="s">
        <v>28</v>
      </c>
      <c r="D9" s="46" t="s">
        <v>18</v>
      </c>
      <c r="E9" s="48">
        <v>1397163.25</v>
      </c>
      <c r="F9" s="49">
        <v>1200000</v>
      </c>
      <c r="G9" s="18">
        <v>0</v>
      </c>
      <c r="H9" s="18">
        <v>197163.25</v>
      </c>
      <c r="I9" s="50">
        <v>0</v>
      </c>
      <c r="J9" s="17">
        <v>0</v>
      </c>
      <c r="K9" s="51">
        <v>44179</v>
      </c>
      <c r="L9" s="51">
        <v>44909</v>
      </c>
      <c r="M9" s="2"/>
      <c r="N9" s="3"/>
      <c r="O9" s="3"/>
      <c r="P9" s="3"/>
      <c r="Q9" s="45" t="s">
        <v>19</v>
      </c>
      <c r="R9" s="23">
        <v>0</v>
      </c>
      <c r="S9" s="73" t="s">
        <v>51</v>
      </c>
    </row>
    <row r="10" spans="1:19" ht="28.5" customHeight="1" x14ac:dyDescent="0.25">
      <c r="A10" s="45"/>
      <c r="B10" s="45"/>
      <c r="C10" s="45"/>
      <c r="D10" s="46"/>
      <c r="E10" s="48"/>
      <c r="F10" s="49"/>
      <c r="G10" s="47">
        <f>G9+H9</f>
        <v>197163.25</v>
      </c>
      <c r="H10" s="47"/>
      <c r="I10" s="50"/>
      <c r="J10" s="24">
        <v>0</v>
      </c>
      <c r="K10" s="51"/>
      <c r="L10" s="51"/>
      <c r="M10" s="13"/>
      <c r="N10" s="13"/>
      <c r="O10" s="13"/>
      <c r="P10" s="13"/>
      <c r="Q10" s="45"/>
      <c r="R10" s="13"/>
      <c r="S10" s="73"/>
    </row>
    <row r="11" spans="1:19" x14ac:dyDescent="0.25">
      <c r="A11" s="27"/>
      <c r="B11" s="26"/>
      <c r="C11" s="26"/>
      <c r="D11" s="7"/>
      <c r="E11" s="14"/>
      <c r="F11" s="9"/>
      <c r="G11" s="10"/>
      <c r="H11" s="10"/>
      <c r="I11" s="10"/>
      <c r="J11" s="10"/>
      <c r="K11" s="7"/>
      <c r="L11" s="7"/>
      <c r="M11" s="12"/>
      <c r="N11" s="12"/>
      <c r="O11" s="12"/>
      <c r="P11" s="12"/>
      <c r="Q11" s="12"/>
      <c r="R11" s="12"/>
      <c r="S11" s="12"/>
    </row>
    <row r="12" spans="1:19" ht="62.25" customHeight="1" x14ac:dyDescent="0.25">
      <c r="A12" s="45" t="s">
        <v>42</v>
      </c>
      <c r="B12" s="45" t="s">
        <v>20</v>
      </c>
      <c r="C12" s="45" t="s">
        <v>27</v>
      </c>
      <c r="D12" s="46" t="s">
        <v>21</v>
      </c>
      <c r="E12" s="48">
        <f>F12+G13</f>
        <v>2091862.94</v>
      </c>
      <c r="F12" s="49">
        <v>1998021.94</v>
      </c>
      <c r="G12" s="29">
        <v>1926.76</v>
      </c>
      <c r="H12" s="18">
        <v>91914.240000000005</v>
      </c>
      <c r="I12" s="50">
        <v>1926.76</v>
      </c>
      <c r="J12" s="17">
        <v>0</v>
      </c>
      <c r="K12" s="51">
        <v>44195</v>
      </c>
      <c r="L12" s="51">
        <v>45107</v>
      </c>
      <c r="M12" s="2"/>
      <c r="N12" s="3"/>
      <c r="O12" s="3"/>
      <c r="P12" s="3"/>
      <c r="Q12" s="45" t="s">
        <v>22</v>
      </c>
      <c r="R12" s="23">
        <v>0</v>
      </c>
      <c r="S12" s="72" t="s">
        <v>13</v>
      </c>
    </row>
    <row r="13" spans="1:19" ht="102" customHeight="1" x14ac:dyDescent="0.25">
      <c r="A13" s="45"/>
      <c r="B13" s="45"/>
      <c r="C13" s="45"/>
      <c r="D13" s="46"/>
      <c r="E13" s="48"/>
      <c r="F13" s="49"/>
      <c r="G13" s="47">
        <f>G12+H12</f>
        <v>93841</v>
      </c>
      <c r="H13" s="47"/>
      <c r="I13" s="50"/>
      <c r="J13" s="24">
        <v>0</v>
      </c>
      <c r="K13" s="51"/>
      <c r="L13" s="51"/>
      <c r="M13" s="13"/>
      <c r="N13" s="13"/>
      <c r="O13" s="13"/>
      <c r="P13" s="13"/>
      <c r="Q13" s="45"/>
      <c r="R13" s="13"/>
      <c r="S13" s="72"/>
    </row>
    <row r="14" spans="1:19" ht="12" customHeight="1" x14ac:dyDescent="0.25">
      <c r="A14" s="7"/>
      <c r="B14" s="7"/>
      <c r="C14" s="7"/>
      <c r="D14" s="30"/>
      <c r="E14" s="31"/>
      <c r="F14" s="32"/>
      <c r="G14" s="33"/>
      <c r="H14" s="33"/>
      <c r="I14" s="34"/>
      <c r="J14" s="33"/>
      <c r="K14" s="35"/>
      <c r="L14" s="35"/>
      <c r="M14" s="12"/>
      <c r="N14" s="12"/>
      <c r="O14" s="12"/>
      <c r="P14" s="12"/>
      <c r="Q14" s="7"/>
      <c r="R14" s="12"/>
      <c r="S14" s="42"/>
    </row>
    <row r="15" spans="1:19" x14ac:dyDescent="0.25">
      <c r="A15" s="45" t="s">
        <v>43</v>
      </c>
      <c r="B15" s="45" t="s">
        <v>36</v>
      </c>
      <c r="C15" s="45" t="s">
        <v>31</v>
      </c>
      <c r="D15" s="46" t="s">
        <v>32</v>
      </c>
      <c r="E15" s="48">
        <f>F15+G16</f>
        <v>1500000</v>
      </c>
      <c r="F15" s="49">
        <v>1500000</v>
      </c>
      <c r="G15" s="29">
        <v>0</v>
      </c>
      <c r="H15" s="18">
        <v>0</v>
      </c>
      <c r="I15" s="50">
        <v>0</v>
      </c>
      <c r="J15" s="17">
        <v>0</v>
      </c>
      <c r="K15" s="51">
        <v>44551</v>
      </c>
      <c r="L15" s="51">
        <v>45099</v>
      </c>
      <c r="M15" s="2"/>
      <c r="N15" s="3"/>
      <c r="O15" s="3"/>
      <c r="P15" s="3"/>
      <c r="Q15" s="45" t="s">
        <v>22</v>
      </c>
      <c r="R15" s="23">
        <v>0</v>
      </c>
      <c r="S15" s="12"/>
    </row>
    <row r="16" spans="1:19" ht="160.5" customHeight="1" x14ac:dyDescent="0.25">
      <c r="A16" s="45"/>
      <c r="B16" s="45"/>
      <c r="C16" s="45"/>
      <c r="D16" s="46"/>
      <c r="E16" s="48"/>
      <c r="F16" s="49"/>
      <c r="G16" s="47">
        <f>G15+H15</f>
        <v>0</v>
      </c>
      <c r="H16" s="47"/>
      <c r="I16" s="50"/>
      <c r="J16" s="24">
        <v>0</v>
      </c>
      <c r="K16" s="51"/>
      <c r="L16" s="51"/>
      <c r="M16" s="13"/>
      <c r="N16" s="13"/>
      <c r="O16" s="13"/>
      <c r="P16" s="13"/>
      <c r="Q16" s="45"/>
      <c r="R16" s="13"/>
      <c r="S16" s="43" t="s">
        <v>53</v>
      </c>
    </row>
    <row r="17" spans="1:19" x14ac:dyDescent="0.25">
      <c r="A17" s="12"/>
      <c r="B17" s="6"/>
      <c r="C17" s="6"/>
      <c r="D17" s="7"/>
      <c r="E17" s="8"/>
      <c r="F17" s="9"/>
      <c r="G17" s="10"/>
      <c r="H17" s="10"/>
      <c r="I17" s="10"/>
      <c r="J17" s="10"/>
      <c r="K17" s="7"/>
      <c r="L17" s="7"/>
      <c r="M17" s="12"/>
      <c r="N17" s="12"/>
      <c r="O17" s="12"/>
      <c r="P17" s="12"/>
      <c r="Q17" s="12"/>
      <c r="R17" s="12"/>
      <c r="S17" s="43"/>
    </row>
    <row r="18" spans="1:19" x14ac:dyDescent="0.25">
      <c r="A18" s="45" t="s">
        <v>44</v>
      </c>
      <c r="B18" s="45" t="s">
        <v>35</v>
      </c>
      <c r="C18" s="45" t="s">
        <v>31</v>
      </c>
      <c r="D18" s="46" t="s">
        <v>58</v>
      </c>
      <c r="E18" s="48">
        <f>F18+G19</f>
        <v>10112343</v>
      </c>
      <c r="F18" s="49">
        <v>10112343</v>
      </c>
      <c r="G18" s="29">
        <v>0</v>
      </c>
      <c r="H18" s="18">
        <v>0</v>
      </c>
      <c r="I18" s="50">
        <v>0</v>
      </c>
      <c r="J18" s="17">
        <v>0</v>
      </c>
      <c r="K18" s="51">
        <v>44551</v>
      </c>
      <c r="L18" s="51">
        <v>45099</v>
      </c>
      <c r="M18" s="2"/>
      <c r="N18" s="3"/>
      <c r="O18" s="3"/>
      <c r="P18" s="3"/>
      <c r="Q18" s="45" t="s">
        <v>22</v>
      </c>
      <c r="R18" s="23">
        <v>0</v>
      </c>
      <c r="S18" s="12"/>
    </row>
    <row r="19" spans="1:19" ht="98.25" customHeight="1" x14ac:dyDescent="0.25">
      <c r="A19" s="45"/>
      <c r="B19" s="45"/>
      <c r="C19" s="45"/>
      <c r="D19" s="46"/>
      <c r="E19" s="48"/>
      <c r="F19" s="49"/>
      <c r="G19" s="47">
        <f>G18+H18</f>
        <v>0</v>
      </c>
      <c r="H19" s="47"/>
      <c r="I19" s="50"/>
      <c r="J19" s="24">
        <v>0</v>
      </c>
      <c r="K19" s="51"/>
      <c r="L19" s="51"/>
      <c r="M19" s="13"/>
      <c r="N19" s="13"/>
      <c r="O19" s="13"/>
      <c r="P19" s="13"/>
      <c r="Q19" s="45"/>
      <c r="R19" s="13"/>
      <c r="S19" s="43" t="s">
        <v>52</v>
      </c>
    </row>
    <row r="20" spans="1:19" x14ac:dyDescent="0.25">
      <c r="A20" s="12"/>
      <c r="B20" s="6"/>
      <c r="C20" s="6"/>
      <c r="D20" s="7"/>
      <c r="E20" s="8"/>
      <c r="F20" s="9"/>
      <c r="G20" s="10"/>
      <c r="H20" s="10"/>
      <c r="I20" s="10"/>
      <c r="J20" s="10"/>
      <c r="K20" s="7"/>
      <c r="L20" s="7"/>
      <c r="M20" s="12"/>
      <c r="N20" s="12"/>
      <c r="O20" s="12"/>
      <c r="P20" s="12"/>
      <c r="Q20" s="12"/>
      <c r="R20" s="12"/>
      <c r="S20" s="43"/>
    </row>
    <row r="21" spans="1:19" x14ac:dyDescent="0.25">
      <c r="A21" s="45" t="s">
        <v>39</v>
      </c>
      <c r="B21" s="45" t="s">
        <v>34</v>
      </c>
      <c r="C21" s="45" t="s">
        <v>28</v>
      </c>
      <c r="D21" s="78" t="s">
        <v>59</v>
      </c>
      <c r="E21" s="48">
        <f>F21+G22</f>
        <v>2656680.54</v>
      </c>
      <c r="F21" s="49">
        <v>2328340.27</v>
      </c>
      <c r="G21" s="29"/>
      <c r="H21" s="18">
        <v>328340.27</v>
      </c>
      <c r="I21" s="50"/>
      <c r="J21" s="17">
        <v>0</v>
      </c>
      <c r="K21" s="51">
        <v>44551</v>
      </c>
      <c r="L21" s="51">
        <v>45282</v>
      </c>
      <c r="M21" s="2"/>
      <c r="N21" s="3"/>
      <c r="O21" s="3"/>
      <c r="P21" s="3"/>
      <c r="Q21" s="45" t="s">
        <v>48</v>
      </c>
      <c r="R21" s="23">
        <v>0</v>
      </c>
      <c r="S21" s="12"/>
    </row>
    <row r="22" spans="1:19" ht="90" customHeight="1" x14ac:dyDescent="0.25">
      <c r="A22" s="45"/>
      <c r="B22" s="45"/>
      <c r="C22" s="45"/>
      <c r="D22" s="78"/>
      <c r="E22" s="48"/>
      <c r="F22" s="49"/>
      <c r="G22" s="47">
        <f>G21+H21</f>
        <v>328340.27</v>
      </c>
      <c r="H22" s="47"/>
      <c r="I22" s="50"/>
      <c r="J22" s="24">
        <v>0</v>
      </c>
      <c r="K22" s="51"/>
      <c r="L22" s="51"/>
      <c r="M22" s="13"/>
      <c r="N22" s="13"/>
      <c r="O22" s="13"/>
      <c r="P22" s="13"/>
      <c r="Q22" s="45"/>
      <c r="R22" s="13"/>
      <c r="S22" s="44" t="s">
        <v>16</v>
      </c>
    </row>
    <row r="23" spans="1:19" x14ac:dyDescent="0.25">
      <c r="A23" s="12"/>
      <c r="B23" s="6"/>
      <c r="C23" s="6"/>
      <c r="D23" s="7"/>
      <c r="E23" s="8"/>
      <c r="F23" s="9"/>
      <c r="G23" s="10"/>
      <c r="H23" s="10"/>
      <c r="I23" s="10"/>
      <c r="J23" s="10"/>
      <c r="K23" s="7"/>
      <c r="L23" s="7"/>
      <c r="M23" s="12"/>
      <c r="N23" s="12"/>
      <c r="O23" s="12"/>
      <c r="P23" s="12"/>
      <c r="Q23" s="12"/>
      <c r="R23" s="12"/>
      <c r="S23" s="44"/>
    </row>
    <row r="24" spans="1:19" x14ac:dyDescent="0.25">
      <c r="A24" s="45" t="s">
        <v>41</v>
      </c>
      <c r="B24" s="45" t="s">
        <v>37</v>
      </c>
      <c r="C24" s="45" t="s">
        <v>28</v>
      </c>
      <c r="D24" s="78" t="s">
        <v>33</v>
      </c>
      <c r="E24" s="48">
        <f>F24+G25</f>
        <v>2928602.16</v>
      </c>
      <c r="F24" s="49">
        <v>2595965</v>
      </c>
      <c r="G24" s="29"/>
      <c r="H24" s="36">
        <v>332637.15999999997</v>
      </c>
      <c r="I24" s="50" t="s">
        <v>38</v>
      </c>
      <c r="J24" s="17">
        <v>0</v>
      </c>
      <c r="K24" s="51">
        <v>44552</v>
      </c>
      <c r="L24" s="51">
        <v>45647</v>
      </c>
      <c r="M24" s="2"/>
      <c r="N24" s="3"/>
      <c r="O24" s="3"/>
      <c r="P24" s="3"/>
      <c r="Q24" s="45" t="s">
        <v>48</v>
      </c>
      <c r="R24" s="23">
        <v>0</v>
      </c>
      <c r="S24" s="12"/>
    </row>
    <row r="25" spans="1:19" ht="138.75" customHeight="1" x14ac:dyDescent="0.25">
      <c r="A25" s="45"/>
      <c r="B25" s="45"/>
      <c r="C25" s="45"/>
      <c r="D25" s="78"/>
      <c r="E25" s="48"/>
      <c r="F25" s="49"/>
      <c r="G25" s="47">
        <f>G24+H24</f>
        <v>332637.15999999997</v>
      </c>
      <c r="H25" s="47"/>
      <c r="I25" s="50"/>
      <c r="J25" s="24">
        <v>0</v>
      </c>
      <c r="K25" s="51"/>
      <c r="L25" s="51"/>
      <c r="M25" s="13"/>
      <c r="N25" s="13"/>
      <c r="O25" s="13"/>
      <c r="P25" s="13"/>
      <c r="Q25" s="45"/>
      <c r="R25" s="13"/>
      <c r="S25" s="44" t="s">
        <v>16</v>
      </c>
    </row>
    <row r="26" spans="1:19" x14ac:dyDescent="0.25">
      <c r="A26" s="12"/>
      <c r="B26" s="6"/>
      <c r="C26" s="6"/>
      <c r="D26" s="7"/>
      <c r="E26" s="8"/>
      <c r="F26" s="9"/>
      <c r="G26" s="10"/>
      <c r="H26" s="10"/>
      <c r="I26" s="10"/>
      <c r="J26" s="10"/>
      <c r="K26" s="7"/>
      <c r="L26" s="7"/>
      <c r="M26" s="12"/>
      <c r="N26" s="12"/>
      <c r="O26" s="12"/>
      <c r="P26" s="12"/>
      <c r="Q26" s="12"/>
      <c r="R26" s="12"/>
      <c r="S26" s="75"/>
    </row>
    <row r="27" spans="1:19" s="74" customFormat="1" ht="128.25" customHeight="1" x14ac:dyDescent="0.25">
      <c r="A27" s="22" t="s">
        <v>49</v>
      </c>
      <c r="B27" s="37"/>
      <c r="C27" s="38" t="s">
        <v>45</v>
      </c>
      <c r="D27" s="79" t="s">
        <v>46</v>
      </c>
      <c r="E27" s="39">
        <v>1378000</v>
      </c>
      <c r="F27" s="41">
        <v>1378000</v>
      </c>
      <c r="G27" s="47">
        <v>0</v>
      </c>
      <c r="H27" s="47"/>
      <c r="I27" s="50">
        <v>0</v>
      </c>
      <c r="J27" s="24">
        <v>0</v>
      </c>
      <c r="K27" s="4">
        <v>44657</v>
      </c>
      <c r="L27" s="4">
        <v>45388</v>
      </c>
      <c r="M27" s="13"/>
      <c r="N27" s="13"/>
      <c r="O27" s="13"/>
      <c r="P27" s="13"/>
      <c r="Q27" s="22" t="s">
        <v>50</v>
      </c>
      <c r="R27" s="13"/>
      <c r="S27" s="44" t="s">
        <v>16</v>
      </c>
    </row>
    <row r="28" spans="1:19" x14ac:dyDescent="0.25">
      <c r="A28" s="76"/>
      <c r="B28" s="76"/>
      <c r="C28" s="76"/>
      <c r="D28" s="76"/>
      <c r="E28" s="76"/>
      <c r="F28" s="76"/>
      <c r="G28" s="76"/>
      <c r="H28" s="76"/>
      <c r="I28" s="77"/>
      <c r="J28" s="76"/>
      <c r="K28" s="76"/>
      <c r="L28" s="76"/>
      <c r="M28" s="76"/>
      <c r="N28" s="76"/>
      <c r="O28" s="76"/>
      <c r="P28" s="76"/>
      <c r="Q28" s="76"/>
      <c r="R28" s="76"/>
      <c r="S28" s="75"/>
    </row>
    <row r="29" spans="1:19" s="74" customFormat="1" ht="78" customHeight="1" x14ac:dyDescent="0.25">
      <c r="A29" s="22" t="s">
        <v>54</v>
      </c>
      <c r="B29" s="37"/>
      <c r="C29" s="38" t="s">
        <v>55</v>
      </c>
      <c r="D29" s="79" t="s">
        <v>56</v>
      </c>
      <c r="E29" s="39">
        <v>15828980</v>
      </c>
      <c r="F29" s="39">
        <v>15828980</v>
      </c>
      <c r="G29" s="47">
        <v>0</v>
      </c>
      <c r="H29" s="47"/>
      <c r="I29" s="40"/>
      <c r="J29" s="24">
        <v>0</v>
      </c>
      <c r="K29" s="4">
        <v>45170</v>
      </c>
      <c r="L29" s="4">
        <v>45717</v>
      </c>
      <c r="M29" s="13"/>
      <c r="N29" s="13"/>
      <c r="O29" s="13"/>
      <c r="P29" s="13"/>
      <c r="Q29" s="22" t="s">
        <v>57</v>
      </c>
      <c r="R29" s="13"/>
      <c r="S29" s="44" t="s">
        <v>16</v>
      </c>
    </row>
    <row r="30" spans="1:19" x14ac:dyDescent="0.2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4"/>
    </row>
  </sheetData>
  <mergeCells count="105">
    <mergeCell ref="G29:H29"/>
    <mergeCell ref="S29:S30"/>
    <mergeCell ref="G27:H27"/>
    <mergeCell ref="I27:I28"/>
    <mergeCell ref="S9:S10"/>
    <mergeCell ref="G10:H10"/>
    <mergeCell ref="A9:A10"/>
    <mergeCell ref="B9:B10"/>
    <mergeCell ref="C9:C10"/>
    <mergeCell ref="D9:D10"/>
    <mergeCell ref="B12:B13"/>
    <mergeCell ref="C12:C13"/>
    <mergeCell ref="D12:D13"/>
    <mergeCell ref="F12:F13"/>
    <mergeCell ref="K9:K10"/>
    <mergeCell ref="L9:L10"/>
    <mergeCell ref="K12:K13"/>
    <mergeCell ref="L12:L13"/>
    <mergeCell ref="Q9:Q10"/>
    <mergeCell ref="Q15:Q16"/>
    <mergeCell ref="G16:H16"/>
    <mergeCell ref="A18:A19"/>
    <mergeCell ref="Q12:Q13"/>
    <mergeCell ref="S12:S13"/>
    <mergeCell ref="G13:H13"/>
    <mergeCell ref="Q18:Q19"/>
    <mergeCell ref="Q3:Q4"/>
    <mergeCell ref="R3:R4"/>
    <mergeCell ref="S3:S4"/>
    <mergeCell ref="S6:S7"/>
    <mergeCell ref="G7:H7"/>
    <mergeCell ref="E12:E13"/>
    <mergeCell ref="I12:I13"/>
    <mergeCell ref="E6:E7"/>
    <mergeCell ref="I6:I7"/>
    <mergeCell ref="F6:F7"/>
    <mergeCell ref="E9:E10"/>
    <mergeCell ref="I9:I10"/>
    <mergeCell ref="F9:F10"/>
    <mergeCell ref="K6:K7"/>
    <mergeCell ref="L6:L7"/>
    <mergeCell ref="Q6:Q7"/>
    <mergeCell ref="E15:E16"/>
    <mergeCell ref="F15:F16"/>
    <mergeCell ref="I15:I16"/>
    <mergeCell ref="K15:K16"/>
    <mergeCell ref="L15:L16"/>
    <mergeCell ref="A2:L2"/>
    <mergeCell ref="M2:P2"/>
    <mergeCell ref="A3:A4"/>
    <mergeCell ref="B3:B4"/>
    <mergeCell ref="C3:C4"/>
    <mergeCell ref="D3:D4"/>
    <mergeCell ref="E3:E4"/>
    <mergeCell ref="F3:F4"/>
    <mergeCell ref="G3:H3"/>
    <mergeCell ref="I3:I4"/>
    <mergeCell ref="J3:J4"/>
    <mergeCell ref="K3:L3"/>
    <mergeCell ref="M3:P3"/>
    <mergeCell ref="A6:A7"/>
    <mergeCell ref="B6:B7"/>
    <mergeCell ref="C6:C7"/>
    <mergeCell ref="D6:D7"/>
    <mergeCell ref="A12:A13"/>
    <mergeCell ref="F21:F22"/>
    <mergeCell ref="I21:I22"/>
    <mergeCell ref="K21:K22"/>
    <mergeCell ref="L21:L22"/>
    <mergeCell ref="A21:A22"/>
    <mergeCell ref="B21:B22"/>
    <mergeCell ref="C21:C22"/>
    <mergeCell ref="D21:D22"/>
    <mergeCell ref="E18:E19"/>
    <mergeCell ref="F18:F19"/>
    <mergeCell ref="I18:I19"/>
    <mergeCell ref="K18:K19"/>
    <mergeCell ref="L18:L19"/>
    <mergeCell ref="B18:B19"/>
    <mergeCell ref="C18:C19"/>
    <mergeCell ref="G19:H19"/>
    <mergeCell ref="S16:S17"/>
    <mergeCell ref="S19:S20"/>
    <mergeCell ref="S22:S23"/>
    <mergeCell ref="S25:S26"/>
    <mergeCell ref="S27:S28"/>
    <mergeCell ref="A15:A16"/>
    <mergeCell ref="B15:B16"/>
    <mergeCell ref="C15:C16"/>
    <mergeCell ref="D15:D16"/>
    <mergeCell ref="D18:D19"/>
    <mergeCell ref="Q21:Q22"/>
    <mergeCell ref="G22:H22"/>
    <mergeCell ref="A24:A25"/>
    <mergeCell ref="B24:B25"/>
    <mergeCell ref="C24:C25"/>
    <mergeCell ref="D24:D25"/>
    <mergeCell ref="E24:E25"/>
    <mergeCell ref="F24:F25"/>
    <mergeCell ref="I24:I25"/>
    <mergeCell ref="K24:K25"/>
    <mergeCell ref="L24:L25"/>
    <mergeCell ref="Q24:Q25"/>
    <mergeCell ref="G25:H25"/>
    <mergeCell ref="E21:E22"/>
  </mergeCells>
  <dataValidations count="5">
    <dataValidation showInputMessage="1" showErrorMessage="1" promptTitle="Data do repasse" prompt="Colocar sempre no formato : DD/MM/AAAA" sqref="M12:P12 M6:P7 M9:P9 M15:P15 M18:P18 M21:P21 M24:P24" xr:uid="{00000000-0002-0000-0000-000000000000}"/>
    <dataValidation type="decimal" allowBlank="1" showInputMessage="1" showErrorMessage="1" sqref="E6 E9 E12 E15 E18 E21 E24" xr:uid="{00000000-0002-0000-0000-000001000000}">
      <formula1>0</formula1>
      <formula2>100000000</formula2>
    </dataValidation>
    <dataValidation showInputMessage="1" showErrorMessage="1" promptTitle="Valor por parcela" prompt="Caso não haja valor colocar 0,00" sqref="G9 I6:J6 G7 G12 G15 G18 G21 G24 I27 I29" xr:uid="{00000000-0002-0000-0000-000002000000}"/>
    <dataValidation type="date" showInputMessage="1" showErrorMessage="1" promptTitle="Vigência" prompt="Colocar no formato DD/MM/AAAA" sqref="K6:L6 K9:L9 K12:L12 K15:L15 K18:L18 K21:L21 K24:L24" xr:uid="{00000000-0002-0000-0000-000003000000}">
      <formula1>1</formula1>
      <formula2>2593588</formula2>
    </dataValidation>
    <dataValidation allowBlank="1" showInputMessage="1" showErrorMessage="1" promptTitle="Gestor" prompt="Colocar nome e sobrenome" sqref="R6" xr:uid="{00000000-0002-0000-0000-000004000000}"/>
  </dataValidations>
  <pageMargins left="0.51181102362204722" right="0.51181102362204722" top="0.98425196850393704" bottom="0.39370078740157483" header="0.31496062992125984" footer="0.31496062992125984"/>
  <pageSetup paperSize="9" scale="38" fitToHeight="0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Convenente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Andréa Rodrigues Aragão Martins</dc:creator>
  <cp:lastModifiedBy>Carla Padua Andrade Chaves Cruz</cp:lastModifiedBy>
  <cp:lastPrinted>2023-09-19T19:01:50Z</cp:lastPrinted>
  <dcterms:created xsi:type="dcterms:W3CDTF">2021-05-31T19:15:07Z</dcterms:created>
  <dcterms:modified xsi:type="dcterms:W3CDTF">2023-12-07T13:37:43Z</dcterms:modified>
</cp:coreProperties>
</file>