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Y:\CONVENIO\1. CONVÊNIOS\6. STATUS DOS CONVÊNIOS\2023\NOVEMBRO\"/>
    </mc:Choice>
  </mc:AlternateContent>
  <xr:revisionPtr revIDLastSave="0" documentId="13_ncr:1_{77EE402B-396B-4D53-9D9C-0993D5114171}" xr6:coauthVersionLast="47" xr6:coauthVersionMax="47" xr10:uidLastSave="{00000000-0000-0000-0000-000000000000}"/>
  <bookViews>
    <workbookView xWindow="28680" yWindow="-120" windowWidth="29040" windowHeight="15840" xr2:uid="{00000000-000D-0000-FFFF-FFFF00000000}"/>
  </bookViews>
  <sheets>
    <sheet name="Vigentes" sheetId="1" r:id="rId1"/>
  </sheets>
  <definedNames>
    <definedName name="_xlnm._FilterDatabase" localSheetId="0" hidden="1">Vigentes!$F$2:$F$62</definedName>
    <definedName name="_Hlk139639068" localSheetId="0">Vigentes!$B$77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K4" i="1"/>
</calcChain>
</file>

<file path=xl/sharedStrings.xml><?xml version="1.0" encoding="utf-8"?>
<sst xmlns="http://schemas.openxmlformats.org/spreadsheetml/2006/main" count="900" uniqueCount="503">
  <si>
    <t>Nº do instrumento</t>
  </si>
  <si>
    <t>Nº do Processo</t>
  </si>
  <si>
    <t>Área técnica responsável</t>
  </si>
  <si>
    <t>Tipo do Convênio</t>
  </si>
  <si>
    <t>Objeto</t>
  </si>
  <si>
    <t>Beneficiário</t>
  </si>
  <si>
    <t>CNPJ</t>
  </si>
  <si>
    <t>Valor Global</t>
  </si>
  <si>
    <t>Valor ABDI</t>
  </si>
  <si>
    <t>Valor repassado pela ABDI</t>
  </si>
  <si>
    <t>Valor a repassar pela ABDI</t>
  </si>
  <si>
    <t xml:space="preserve">Contrapartida </t>
  </si>
  <si>
    <t>Vigência</t>
  </si>
  <si>
    <t>Situação</t>
  </si>
  <si>
    <t>Gestor</t>
  </si>
  <si>
    <t>Gestor da Área</t>
  </si>
  <si>
    <t>Início</t>
  </si>
  <si>
    <t>Fim</t>
  </si>
  <si>
    <t>UTD</t>
  </si>
  <si>
    <t>Patrocínio</t>
  </si>
  <si>
    <t>Bruno Jorge Soares</t>
  </si>
  <si>
    <t>010/2017</t>
  </si>
  <si>
    <t>Implementação de ações de extensão industrial, tecnológica e gerencial em empresas, com objetivo de estimular a elevação da produtividade, fortalecendo a indústria, a empregabilidade e a competitividade das empresas.</t>
  </si>
  <si>
    <t>Fundação Nacional de Qualidade - FNQ</t>
  </si>
  <si>
    <t>67.145.383/0001-67</t>
  </si>
  <si>
    <t>Karen Leal</t>
  </si>
  <si>
    <t>Adryelle Pedrosa Fontes</t>
  </si>
  <si>
    <t>UPE</t>
  </si>
  <si>
    <t>Talita Daher Costa</t>
  </si>
  <si>
    <t>Cynthia Araújo Nascimento Mattos</t>
  </si>
  <si>
    <t>Mirovália Pinho</t>
  </si>
  <si>
    <t>016/2017</t>
  </si>
  <si>
    <t>Apoio à implantação do Projeto Lean APL de desenvolvimento de fornecedores, incluindo Diagnóstico, Capacitação e Consultoria do APL Polo Naval e Energia de Rio Grande e Entorno/RS.</t>
  </si>
  <si>
    <t>Associação Arranjo Produtivo Local do Polo Naval e Offshore do Rio Grande entorno - APL – POLO NAVAL E OFFSHORE DO RIO GRANDE</t>
  </si>
  <si>
    <t>20.892.721/0001-60</t>
  </si>
  <si>
    <t>017/2017</t>
  </si>
  <si>
    <t>Capacitação de empresas em métodos, técnicas e ferramentas de automação de testes voltadas a softwares complexos e de ciclos de vida longos para melhoria da produtividade daquelas, no âmbito do APL de TIC de São José do Rio Preto/SP.</t>
  </si>
  <si>
    <t>Associação dos Profissionais e Empresas de Tecnologia da Informação - APETI</t>
  </si>
  <si>
    <t>05.862.861/0001-00</t>
  </si>
  <si>
    <t>Carlos Flores</t>
  </si>
  <si>
    <t>019/2017</t>
  </si>
  <si>
    <t>Aprimoramento da infraestrutura e das competências do Laboratório de Objetos Urbanos Conectados (L.O.U.Co) do Porto Digital, incluindo equipamentos e insumos, e a elaboração de um desenho do modelo conceitual para multiplicação de Laboratórios Avançados de Fabricação Digital e Internet das Coisas e definição da estratégia para a sua implantação, visando a construção de soluções para questões de gestão pública, modalidade urbana, gestão de serviços públicos.</t>
  </si>
  <si>
    <t>Núcleo de Gestão do Porto Digital – PORTO DIGITAL</t>
  </si>
  <si>
    <t>04.203.075/0001-20</t>
  </si>
  <si>
    <t>001/2018</t>
  </si>
  <si>
    <t>1381/2018</t>
  </si>
  <si>
    <t>UDT</t>
  </si>
  <si>
    <t>Apoio à realização do evento SHAPE LATAM 2018, no período de 15 a 17 de março de 2018, na cidade de São Paulo/SP.</t>
  </si>
  <si>
    <t>Associação Global Shapers</t>
  </si>
  <si>
    <t>19.131.063/0001-05</t>
  </si>
  <si>
    <t>Análise das medidas legais cabíveis pela GERJUR para restituição do montante de R$ 23.701,85 - rejeição parcial da PC (valor pago superior ao orçamento de menor valor).</t>
  </si>
  <si>
    <t>006/2018</t>
  </si>
  <si>
    <t>Apoio à realização do evento GAME XP Inova Arena, a ser realizado na cidade de Rio de Janeiro/RJ, no período de 06 a 09 de setembro de 2018.</t>
  </si>
  <si>
    <t>Game Experience Eventos Ltda</t>
  </si>
  <si>
    <t>14.028.999/0001-91</t>
  </si>
  <si>
    <t>Samy Kopit</t>
  </si>
  <si>
    <t>Fundação Parque Tecnológico Itaipu – FPTI-BR</t>
  </si>
  <si>
    <t>07.769.688/0001-18</t>
  </si>
  <si>
    <t>Tiago Chagas Faierstein</t>
  </si>
  <si>
    <t>022/2018</t>
  </si>
  <si>
    <t>Construção de um Testbed Educacional Digital (plataforma educacional digital em código aberto) para disseminar os conceitos da indústria 4.0 na educação universitária e profissional.</t>
  </si>
  <si>
    <t>Universidade Tecnológica Federal do Paraná – UTFPR e FUNTEF</t>
  </si>
  <si>
    <t>02.032.297/0001-00</t>
  </si>
  <si>
    <t>Em Execução</t>
  </si>
  <si>
    <t>Associação Parque Tecnológico de São José dos Campos - APTSJC</t>
  </si>
  <si>
    <t>09.105.890/0001-70</t>
  </si>
  <si>
    <t>026/2018</t>
  </si>
  <si>
    <t>Implantação de 4 (quatro) demonstradores, testbeds, de tecnologia de indústria 4.0: i) montagem customizada; ii) visão computacional e aprendizado de máquinas aplicados no controle de qualidade; iii) monitoramento de máquinas e inteligência artificial aplicados na produção; e iv) manufatura aditiva.</t>
  </si>
  <si>
    <t>Universidade de São Paulo – USP e FUSP</t>
  </si>
  <si>
    <t>68.314.830/0001-27</t>
  </si>
  <si>
    <t>028/2018</t>
  </si>
  <si>
    <t>Instalação da Fábrica de Referência no Centro de Excelência 4.0 SENAI DR/MG, para simulação de tecnologias habilitadoras da indústria 4.0.</t>
  </si>
  <si>
    <t>Serviço Nacional de Aprendizagem Industrial – Departamento Regional de Minas Gerais – SENAI DR/MG</t>
  </si>
  <si>
    <t>03.773.700/0001-07</t>
  </si>
  <si>
    <t>Antônio Carlos Tafuri</t>
  </si>
  <si>
    <t>030/2018</t>
  </si>
  <si>
    <t>Realização de ações estratégicas que fomentem a criação de projetos inovadores através do empreendedorismo tecnológico com aplicação na indústria, além de ações de inteligência e acesso a mercado, por meio da criação do Programa Conexão Startup Brasil.</t>
  </si>
  <si>
    <t>Associação Para Promoção da Excelência do Software Brasileiro - SOFTEX</t>
  </si>
  <si>
    <t>01.679.152/0001-25</t>
  </si>
  <si>
    <t>031/2018</t>
  </si>
  <si>
    <t>Construção de um testbed em indústria 4.0 voltado para o ambiente de produção industrial, especificamente nas linhas de trabalho de manufatura aditiva, Manufacturing Execution System (MES), simulação de ambientes produtivos, utilização de técnicas relacionadas com a internet das coisas e inteligência artificial.</t>
  </si>
  <si>
    <t>Fundação De Apoio Universitário – FAU e Universidade Federal De Uberlândia - UFU</t>
  </si>
  <si>
    <t>21.238.738/0001-61 e 25.648.387/0001-18</t>
  </si>
  <si>
    <t>032/2018</t>
  </si>
  <si>
    <t>Implantação das ações do Programa Accelerate 2030 no Brasil, com a missão de apoiar negócios de impacto que contribuem com os Objetivos de Desenvolvimento Sustentável (ODS).</t>
  </si>
  <si>
    <t>Associação Hub Brasil – IMPACT HUB</t>
  </si>
  <si>
    <t>18.702.797/0001-34</t>
  </si>
  <si>
    <t>Ana Sofia Brito Peixoto</t>
  </si>
  <si>
    <t>002/2019</t>
  </si>
  <si>
    <t xml:space="preserve">Apoio à realização da 12ª edição da Campus Party Brasil, no período de 12 a 17 de fevereiro de 2019, em São Paulo - SP. </t>
  </si>
  <si>
    <t>MCI Brasil S/A</t>
  </si>
  <si>
    <t>11.321.229/0001-44</t>
  </si>
  <si>
    <t>004/2019</t>
  </si>
  <si>
    <t>Apoio à realização do evento Capital Empreendedora 2019, no dia 25 de maio de 2019, em Brasília/DF.</t>
  </si>
  <si>
    <t>Premmier Mobilidade Corporativa EIRELI ME</t>
  </si>
  <si>
    <t>15.827.590/0001-06</t>
  </si>
  <si>
    <t>Vai ser transferido para o Bruno</t>
  </si>
  <si>
    <t>Lanna Dioum</t>
  </si>
  <si>
    <t>008/2019</t>
  </si>
  <si>
    <t xml:space="preserve">Implementação do compartilhamento de veículos elétricos na frota pública de um determinado território (GDF). </t>
  </si>
  <si>
    <t>Vandete Cardoso Mendonça e Tiago Chagas Faierstein</t>
  </si>
  <si>
    <t>010/2019</t>
  </si>
  <si>
    <t>Desenvolvimento e construção de um sistema de manufatura avançada através da sistemática de “test bed”, criando uma plataforma de experimentação que permita a realização de experimentos, testes de hipóteses e novas tecnologias em ambiente que simule a escala de produção em um cenário real.</t>
  </si>
  <si>
    <t>Fundação Universidade Federal do ABC - UFABC e Fundação de Desenvolvimento de Pesquisa - FUNDEP</t>
  </si>
  <si>
    <t xml:space="preserve"> 07.722.779/0001-06 18.720.938/0001-41</t>
  </si>
  <si>
    <t>013/2019</t>
  </si>
  <si>
    <t>Realização de testbed consistente no desenvolvimento de metodologia de coleta, tratamento e análise estatística de dados de produção obtidos do processo de furação customizada de longarinas de caminhão.</t>
  </si>
  <si>
    <t>Metalsa Brasil Indústria e Comércio de Autopeças Ltda.</t>
  </si>
  <si>
    <t>11.352.784/0001-33</t>
  </si>
  <si>
    <t>014/2019</t>
  </si>
  <si>
    <t>Realização de testbed por meio de uma plataforma de integração de ambientes de experimentação de sistemas cyber-físicos para simulação de plantas industriais conectadas por uma infraestrutura de dados (IoT e WLAN) que possibilite um usuário selecionar, configurar e operar remotamente um conjunto de equipamentos e sensores disponibilizados em diferentes laboratórios.</t>
  </si>
  <si>
    <t>Instituto de Engenharia de Sistemas e Computadores, Pesquisa e Desenvolvimento do Brasil - INESC P&amp;D Brasil</t>
  </si>
  <si>
    <t>16.507.211/0001-55</t>
  </si>
  <si>
    <t>016/2019</t>
  </si>
  <si>
    <t>Desenvolvimento de sistema de automação na rotina de análise da qualidade do leite, incluindo a cadeia produtiva desde a recepção, preparação, análises e comunicação dos resultados, integrando produtores e laticínios, vinculados a laboratórios da Rede Brasileira de Qualidade do Leite – RBQL.</t>
  </si>
  <si>
    <t>Empresa Brasileira de Pesquisa Agropecuária – EMBRAPA e Fundação de Apoio à Pesquisa e ao Desenvolvimento - FAPED  (Gado de Leite)</t>
  </si>
  <si>
    <t>00.348.003/0001-10 00.849.774/0001-91</t>
  </si>
  <si>
    <t>018/2019</t>
  </si>
  <si>
    <t xml:space="preserve">Instituto de Desenvolvimento Tecnológico - INDT </t>
  </si>
  <si>
    <t>04.802.134/0001-87</t>
  </si>
  <si>
    <t>Valdênio Miranda de Araújo</t>
  </si>
  <si>
    <t>020/2019</t>
  </si>
  <si>
    <t>Whirlpool S.A</t>
  </si>
  <si>
    <t>59.105.999/0001-86</t>
  </si>
  <si>
    <t>021/2019</t>
  </si>
  <si>
    <t xml:space="preserve">FAPED e Embrapa Rondônia </t>
  </si>
  <si>
    <t xml:space="preserve">00.849.774/0001-91       00.348.003/0001-10            </t>
  </si>
  <si>
    <t>022/2019</t>
  </si>
  <si>
    <t>Certi e Senai</t>
  </si>
  <si>
    <t>78.626.363/0001-24 03.774.688/0054-67</t>
  </si>
  <si>
    <t>002/2020</t>
  </si>
  <si>
    <t xml:space="preserve">Fundação Parque Tecnológico – FPTI-BR </t>
  </si>
  <si>
    <t>003/2020</t>
  </si>
  <si>
    <t xml:space="preserve"> Implementar  uma zona de demonstração de soluções tecnológicas para Cidades Inteligentes, mostrando a integração de tecnologias de IoT de inteligência artificial com foco em segurança pública, com o objetivo de disseminar e promover a adoção destas tecnologias por entes públicos e privados de modo a fomentar a cadeia produtiva associada, em consonância com o Plano de Trabalho aprovado pelos Partícipes.</t>
  </si>
  <si>
    <t>Instituto de Desenvolvimento Tecnológico - INDT</t>
  </si>
  <si>
    <t xml:space="preserve">Em Execução </t>
  </si>
  <si>
    <t>004/2020</t>
  </si>
  <si>
    <t>Associação Brasileira da Indústria do Plástico - ABIPLAST</t>
  </si>
  <si>
    <t>62.877.287/0001-90</t>
  </si>
  <si>
    <t>005/2020</t>
  </si>
  <si>
    <t>Implementar o Piloto de um Ambiente Regulatório de Testes (Sandbox), no bairro Vila A, em Foz do Iguaçu, para demonstração e testes de soluções tecnológicas em escala real, impulsionando novos modelos de negócios em Cidades Inteligentes.</t>
  </si>
  <si>
    <t>Fundação Parque Tecnológico Itaipu – FPTI - BR</t>
  </si>
  <si>
    <t>Vandete Cardoso Mendonça</t>
  </si>
  <si>
    <t>009/2020</t>
  </si>
  <si>
    <t>10.848.646/0001-87</t>
  </si>
  <si>
    <t>015/2020</t>
  </si>
  <si>
    <t>016/2020</t>
  </si>
  <si>
    <t>Confederação Nacional da Indústria – CNI</t>
  </si>
  <si>
    <t>33.665.126/0001-34</t>
  </si>
  <si>
    <t>018/2020</t>
  </si>
  <si>
    <t>Desenvolvimento de um sistema de Solicitação de Exames que apoie os médicos a solicitar o melhor exame para seu paciente e um sistema de Agendamento que faça a automação do processo de agendamento de exames de imagem com o uso de inteligência artificial.</t>
  </si>
  <si>
    <t>Fundação Faculdade de Medicina - FFM e Hospital das Clínicas da Faculdade de Medicina da Universidade de São Paulo – SP - HC</t>
  </si>
  <si>
    <t>56.577.059/0001-00 e 60.448.040/0001-22</t>
  </si>
  <si>
    <t>019/2020</t>
  </si>
  <si>
    <t>Realização de um estudo, por meio de projeto piloto, sobre a aplicação das tecnologias da Indústria 4.0 no processo de reabilitação de pacientes.</t>
  </si>
  <si>
    <t>020/2020</t>
  </si>
  <si>
    <t>Realização de um estudo, por meio de projeto piloto, de tecnologias da indústria 4.0 aplicadas ao processo de monitoramento de pacientes em toda a sua jornada de relacionamento com o hospital/médico – pré-internação, internação e pós-internação.</t>
  </si>
  <si>
    <t>021/2020</t>
  </si>
  <si>
    <t>Execução de testes práticos de conectividade à rede 5G, em ambiente real de aplicação, das diversas tecnologias e dispositivos existentes no mercado.</t>
  </si>
  <si>
    <t>V2 Tecnologia Ltda e Weg Drives e Controls – Automação Ltda</t>
  </si>
  <si>
    <t>03.280.671/0001-41</t>
  </si>
  <si>
    <t>022/2020</t>
  </si>
  <si>
    <t>Fundação para o Desenvolvimento Científico e Tecnológico em Saúde – FIOTEC e Fundação Oswaldo Cruz - FIOCRUZ</t>
  </si>
  <si>
    <t>33.781.055/0001-35 e 02.385.669/0001-74</t>
  </si>
  <si>
    <t>023/2020</t>
  </si>
  <si>
    <t>Implementação de piloto de um Ambiente Regulatório de Testes (Sandbox), para demonstração de tecnologias nas áreas de segurança, mobilidade e conectividade pública, integrada ao comércio de centro urbano, como habilitadora do processo de transformação digital de municípios e do setor produtivo na cidade de Londrina - PR.</t>
  </si>
  <si>
    <t>UCM</t>
  </si>
  <si>
    <t>Rachel Adiene</t>
  </si>
  <si>
    <t>Agência de Desenvolvimento Econômico de Pernambuco - AD DIPER</t>
  </si>
  <si>
    <t>Associação Parque Tecnológico de São José Dos Campos –  APTSJC</t>
  </si>
  <si>
    <t xml:space="preserve">1. Credenciais para cada uma das Edições CPBR12 (Campus Party Brasil 2019), CPBSB3 (Campus Party edição Brasília 2019) e CPRN2 (Campus Party edição Natal 2019).40 Ingressos para campuseiros sem barraca; •  10 Ingressos para campuseiros com barraca; • 200 Pulseiras "daypass" sendo 50 pulseiras por dia; • 10 Credenciais Patrocinador. 2. Comunicação em todas as Edições CPBR12, CPBSB3 e CPRN2 • Envio de 1(um) e-mail marketing da ABDI para a Base de dados de campuseiros para divulgação de projetos e ações especiais com consentimento da equipe de comunicação da Campus Party, desde que encaminhado à organização com no mínimo 3 dias de antecedência ao disparo da comunicação; • Direito de usar a imagem da Campus Party (marcas, logotipo e imagens) nas campanhas sociais da ABDI, desde que seja aprovado por parte da organização da Campus Party; • Inclusão de 1(um) item informativo da ABDI no Welcome Pack, kit entregue a todos os campuseiros, imprensa e convidados. A produção do item será de total responsabilidade da ABDI e deverá ser encaminhado até o primeiro dia da montagem do evento. • Inserção do logo do ABDI como Patrocinador Gold em todas as edições da Campus Party nos palcos STEAM, Makers, espaço de Workshop e no Banner e no Painel de boas-vindas; • Na CPBR12, inserção do logo da ABDI também no ambiente “Hacker Space”; • Menção do apoio da ABDI nos principais atos de comunicação, na nota de imprensa e direito a um porta-voz na abertura e show de encerramento do evento; • Inserção do logo da ABDI em todos os canais oficiais online do evento (portal, redes sociais e outros), como patrocinador Gold; • Inserção do logo da ABDI no site do evento; • Release das ações da ABDI a ser encaminhado pela própria Agência para ser entregue juntamente com as informações para a mídia participante na coletiva de imprensa. • Direito a indicação de tema para 1 hackathon na Campus Party Brasil, edição de São Paulo, no espaço “Hacka Space”, com entrega material de 60 camisetas para os participantes do hackathon. 3. Conteúdo nas Edições CPBR12, CPBSB3 e CPRN2. • Reserva de 1 slot na agenda da CPBR12 - Campus Party Brasil 2019 em Palco temático ou no espaço de workshops; • Reserva de 1 slot na agenda da CPBSB3 - Campus Party Brasília 2019; e • Reserva de 1 slot na agenda da CPRN2 - Campus Party Natal 2019.
</t>
  </si>
  <si>
    <t>a) Palestra de um representante da ABDI na plenária do Evento (palestra de 50 minutos);
b) Divulgação dos programas da ABDI, com disparo de e-mail para toda a base do Evento, na semana posterior à sua realização;
c) Inserção da logomarca da ABDI na credencial/crachás dos participantes (proporção ½, 2.000 unidades), bem como no backdrop de patrocinador, e em todos os materiais impressos de divulgação do Evento (banners, totens, brindes e demais materiais gráficos), caso sejam distribuídos;
d) Disponibilização de 50 (cinquenta) ingressos Smart, com acesso a todas as palestras, feira de negócios, feira gastronômica e happy hour do Evento;
e) Divulgação da logomarca da ABDI e/ou menção à PATROCINADORA em todas as redes sociais do Evento, antes, durante e após a realização do mesmo (2 posts no facebook e 2 posts no instagram);
f) Divulgação da ABDI como patrocinadora em todas as notas de imprensa, releases, aplicativos e outros meios de divulgação;
g) Participação e/ou moderação pelo presidente da ABDI ou um representante por ele indicado, em algum dos painéis do Evento com temáticas e maior aderência aos projetos coordenados pela PATROCINADORA;
h) Disponibilização de espaço na ala de imprensa para a equipe de comunicação da ABDI; e
i) Viabilidade de inclusão de materiais institucionais da ABDI, sob sua responsabilidade, na bolsa do evento e/ou em qualquer outros meio de entrega de materiais, brindes e etc (material a ser previamente aprovado pela PATROCINADA).</t>
  </si>
  <si>
    <t>CONVÊNIOS CONCEDENTES - VIGENTES</t>
  </si>
  <si>
    <t>002/2021</t>
  </si>
  <si>
    <t>Cooperação Técnica e Financeira</t>
  </si>
  <si>
    <t>UNN</t>
  </si>
  <si>
    <t>003/2021</t>
  </si>
  <si>
    <t>Apoio técnico-financeiro para realização de ações estratégicas que fomentem o processo de inovação aberta na indústria brasileira, por meio de ações de inteligência, mapeamento da maturidade em open innovation em especial com startups.</t>
  </si>
  <si>
    <t>006/2021</t>
  </si>
  <si>
    <t>007/2021</t>
  </si>
  <si>
    <t>008/2021</t>
  </si>
  <si>
    <t>009/2021</t>
  </si>
  <si>
    <t>010/2021</t>
  </si>
  <si>
    <t>011/2021</t>
  </si>
  <si>
    <t>012/2021</t>
  </si>
  <si>
    <t>013/2021</t>
  </si>
  <si>
    <t>014/2021</t>
  </si>
  <si>
    <t>015/2021</t>
  </si>
  <si>
    <t>017/2021</t>
  </si>
  <si>
    <t>PDI</t>
  </si>
  <si>
    <t>33.663.683/0001-16; 33.787.094/0001-40; 42.429.480/0001-50</t>
  </si>
  <si>
    <t>Implementação de um ambiente de demonstração de tecnologias para Cidades Inteligentes, com monitoramento de indicadores de melhoria na qualidade de vida dos cidadãos na região comercial de Francisco Morato/SP, como referência para Região Sudeste do País.</t>
  </si>
  <si>
    <t>Elaborar e-book com 100 casos de aplicação de Inteligência Artificial no setor produtivo.</t>
  </si>
  <si>
    <t>33.270.289/0001-18</t>
  </si>
  <si>
    <t>Marcia Eleandra Oleskovicz Fruet</t>
  </si>
  <si>
    <t>56.577.059/0001-00; 60.448.040/0001-22</t>
  </si>
  <si>
    <t>Desenvolver uma metodologia de uso de uma solução inovadora com tecnologia 5G em uma arquitetura de rede aberta e desagregada de telecomunicação, além da execução de testes práticos de conectividade (fase de validação interna e externa) no padrão de rede 5G para área de saúde. Para desenvolver essa metodologia foi escolhida a área de exames de ultrassom em localidades remotas (telerradiologia) além da operação remota de equipamentos médicos em unidades de saúde do Hospital das Clínicas da Faculdade de Medicina da USP (HCFMUSP).</t>
  </si>
  <si>
    <t>Excutar atividade de pesquisa, desenvolvimento ou inovação para implementação do plano de escala do Projeto
Transforma RN, selecionado na Etapa V “Implementação dos Projetos – Escala” do
Concurso nº. 001/2020 – Digital.br</t>
  </si>
  <si>
    <t>08.060.774/0001-10</t>
  </si>
  <si>
    <t>Roberto Sampaio Pedreira</t>
  </si>
  <si>
    <t>13.940.131/0001-09</t>
  </si>
  <si>
    <t>Propiciar o desenvolvimento da utilização das tecnologias de Inteligência Artificial nas empresas brasileiras do setor indústria, por meio de
capacitação de multiplicadores que compõem o quadro de colaboradores das respectivas empresas.</t>
  </si>
  <si>
    <t>60.765.823/0001-30</t>
  </si>
  <si>
    <t>Elaborar um estudo para avaliar o impacto da adoção de tecnologias da Indústria 4.0 na área da saúde por meio de indicadores. O foco inicial é o atendimento pré-hospitalar, em específico, a rede de atenção às Urgências e Emergências. O caso de uso será a inserção tecnológica (IoT) no serviço de atendimento pré-hospitalar da região de Rio Verde no estado de Goiás, para tratar o desafio na gestão das ambulâncias. Este município encontra-se englobado na macrorregião sudeste de Goiás, que abrange 694.371 habitantes.</t>
  </si>
  <si>
    <t>04.203.075/0001-20; 10.572.113/0001-15</t>
  </si>
  <si>
    <t>Executar atividade de pesquisa desenvolvimento e inovação no âmbito do DIGITAL.PE (ESCALA) - Programa de Inovação Aberta para transformação digital da Indústria em Pernambuco, através da identificação de desafios, prospecção e apoio à implementação de soluções digitais e qualificação de 150 (cento e cinquenta) pequenas e médias empresas das regiões metropolitana do Recife, Agreste e Sertão do São Francisco visando à evolução da presença digital nestas empresas.</t>
  </si>
  <si>
    <t>R$ 1.499.685,59 </t>
  </si>
  <si>
    <t>R$ 1.503.408,12 </t>
  </si>
  <si>
    <t>53.009.825/0001-33</t>
  </si>
  <si>
    <t>Elaborar um projeto executivo para a realização de testes práticos de conectividade à rede 5G, em ambiente real de aplicação, das diversas tecnologias e dispositivos relacionados ao agronegócio. O escopo do projeto executivo abrange o levantamento de requisitos e o planejamento das atividades de aquisição, implementação e testes de uma rede 5G privativa no ambiente de produção agrícola.</t>
  </si>
  <si>
    <t>16.202.434/0001-04; 14.238.216/0001-02; 14.239.578/0001-00; 14.797.724/0001-12; 05.497.968/0001-99</t>
  </si>
  <si>
    <t>Promover a transformação digital de 300 (trezentas) micro e pequenas empresas dos segmentos de comércio e serviços, com metodologia de transformação digital nível 1 (TD1) e 40 micro e pequenas empresas dos setores de comércio e serviços com metodologia de transformação digital nível 2 (TD2), por intermédio da estruturação de um hub de transformação digital que viabilize perenidade e sustentabilidade nas políticas públicas de inovação de regiões do estado da Bahia, com enfoque nos municípios das regiões sudoeste, recôncavo e centro-sul da Bahia, visando ao incremento de maturidade digital e de produtividade.</t>
  </si>
  <si>
    <t>Implementar uma área de demonstração de tecnologias de Cidades Inteligentes, com foco em segurança pública, na Esplanada dos Ministérios em Brasília/DF, contribuindo para o processo de transformação digital do Governo Federal.</t>
  </si>
  <si>
    <r>
      <t xml:space="preserve">R$ 921.970,43 
</t>
    </r>
    <r>
      <rPr>
        <b/>
        <sz val="10"/>
        <color rgb="FFFF0000"/>
        <rFont val="Arial"/>
        <family val="2"/>
      </rPr>
      <t>* foi utilizado parte dos rendimentos do convênio</t>
    </r>
  </si>
  <si>
    <t>Prestação de contas final rejeitada em parte pela DIREX. Ajuizada ação de cobrança.</t>
  </si>
  <si>
    <t xml:space="preserve">Lanna Dioum </t>
  </si>
  <si>
    <t>Implementação de uma zona de demonstração de soluções tecnológicas para cidades inteligentes, apresentando a integração de tecnologias de IoT de inteligência artificial com foco em segurança pública, para disseminar e promover a adoção destas tecnologias por entes públicos e privados de modo a fomentar a cadeia produtiva associada.</t>
  </si>
  <si>
    <t>4513/2017 
ECM: PF/000356/2021</t>
  </si>
  <si>
    <t>6047/2017 
ECM: PF/001776/2021</t>
  </si>
  <si>
    <t>6067/2017 
ECM: PF/000392/2021</t>
  </si>
  <si>
    <t>6008/2017 
ECM: PF/001541/2021</t>
  </si>
  <si>
    <t>5511/2018 
ECM: PF/0491/2020</t>
  </si>
  <si>
    <t>8193/2018 
ECM: PF/0657/2020</t>
  </si>
  <si>
    <t>7161/2018 
ECM: PF/0457/2020</t>
  </si>
  <si>
    <t>8785/2018 
ECM: PF/000249/2021</t>
  </si>
  <si>
    <t>8490/2018 
ECM: PF/000411/2021</t>
  </si>
  <si>
    <t xml:space="preserve">384/2019 
ECM: PF/000962/2021 </t>
  </si>
  <si>
    <t>1964/2019 
ECM: PF/000964/2021</t>
  </si>
  <si>
    <t xml:space="preserve">2541/2019 
ECM: PF/0544/2020 </t>
  </si>
  <si>
    <t>8497/2018 
ECM: PF/0218/2020</t>
  </si>
  <si>
    <t>3061/2019 
ECM: PF/000432/2021</t>
  </si>
  <si>
    <t xml:space="preserve">9487/2018 
ECM: PF/000892/2020 </t>
  </si>
  <si>
    <t>3953/2019 
ECM: PF/0577/2020</t>
  </si>
  <si>
    <t>6986/2019 
ECM: PF/0085/2020</t>
  </si>
  <si>
    <t>5810/2019 
ECM: CONV/000293/2022</t>
  </si>
  <si>
    <t>4547/2019 
ECM: PF/0579/2020</t>
  </si>
  <si>
    <t>2745/2020 
ECM: PF/0816/2020</t>
  </si>
  <si>
    <t>3176/2020 
ECM: PF/0587/2020</t>
  </si>
  <si>
    <t xml:space="preserve">3334/2020 
ECM: PF/0252/2020
</t>
  </si>
  <si>
    <t>4221/2020 
ECM: PF/001382/2021</t>
  </si>
  <si>
    <t>Associação Para Promoção Da Excelência Do Software Brasileiro - SOFTEX</t>
  </si>
  <si>
    <t>Associação Parque Tecnológico De São José Dos Campos – APTSJC</t>
  </si>
  <si>
    <t>Fundação Faculdade De Medicina - FFM; Hospital Das Clínicas - HC</t>
  </si>
  <si>
    <t>Associação Instituto De Inteligência Artificial Aplicada I2A2</t>
  </si>
  <si>
    <t>Sociedade Beneficente Israelita Brasileira Hospital Albert Einstein</t>
  </si>
  <si>
    <t>Usina Alta Mogiana S/A</t>
  </si>
  <si>
    <t>Universidade Federal do Rio de Janeiro - UFRJ; Instituto Brasileiro de Geografia e Estatística - IBGE; Fundação Universitária José Bonifácio - FUJB</t>
  </si>
  <si>
    <t>Associação Internacional de Inteligência Artificial – I2AI</t>
  </si>
  <si>
    <t>Associação Parque Tecnológico de São José dos Campos – APTSJC</t>
  </si>
  <si>
    <t>Yago Modesto Alves</t>
  </si>
  <si>
    <t>Mirorlávia Pinho</t>
  </si>
  <si>
    <t>Prestação de contas final - UDT</t>
  </si>
  <si>
    <t>8421/2018 
ECM: PF/000414/2022</t>
  </si>
  <si>
    <t>8261/2018 
ECM: PF/000375/2022</t>
  </si>
  <si>
    <t>016/2022</t>
  </si>
  <si>
    <t>PDI/001419/2022</t>
  </si>
  <si>
    <t>A realização de projeto de fortalecimento de empreendedores, micro e pequenas empresas do segmento de bioeconomia na Amazônia, por meio da oferta de capacitação para incorporação de boas práticas digitais a esses negócios, internacionalização dessas empresas com ampliação de mercado e acesso a financiamento para bionegócios, como forma de aumentar a competitividade dessas empresas, o desenvolvimento socioeconômico local e o uso sustentável dos recursos da região.</t>
  </si>
  <si>
    <t>Programa das Nações Unidas para o Desenvolvimento (PNUD) e Serviço Brasileiro de Apoio às Micro e Pequenas Empresas (SEBRAE).</t>
  </si>
  <si>
    <t>03.723.329.0001-79</t>
  </si>
  <si>
    <t>SEBRAE: R$2.958.683,00
PNUD: R$257.550,00
In-Kind PNUD: R$423.020,00</t>
  </si>
  <si>
    <t>019/2022</t>
  </si>
  <si>
    <t>020/2022</t>
  </si>
  <si>
    <t>Fundação de Estudos Agrários Luiz de Queiroz - FEALQ</t>
  </si>
  <si>
    <t>CONV-PDI/001783/2022</t>
  </si>
  <si>
    <t xml:space="preserve"> IEBT e IEL </t>
  </si>
  <si>
    <t>11.053.814/0001-00
17.422.056/0001-37</t>
  </si>
  <si>
    <t>CONV/002690/2022</t>
  </si>
  <si>
    <t>48.659.502/0001-55</t>
  </si>
  <si>
    <t>Isabela Gaya</t>
  </si>
  <si>
    <t xml:space="preserve">Câmara de Dirigentes Lojistas de Vitória da Conquista - CDL; Fundação Educacional de Ciência e Inovação - FUNDEC; Município de Vitória da Conquista - MVC; Serviço Brasileiro de Apoio às Micro e Pequenas Empresas do
Estado da Bahia – SEBRAE/BA; Secretaria de Ciência, Tecnologia e Inovação do Governo do
Estado da Bahia - SECTI
</t>
  </si>
  <si>
    <t>023/2022</t>
  </si>
  <si>
    <t>024/2022</t>
  </si>
  <si>
    <t>025/2022</t>
  </si>
  <si>
    <t>CONV/003051/2022</t>
  </si>
  <si>
    <t>CONV/003132/2022</t>
  </si>
  <si>
    <t>CONV/003258/2022</t>
  </si>
  <si>
    <t>CONV-PDI/002915/2022</t>
  </si>
  <si>
    <t>Instituto da Confederação da Agricultura e Pecuária do Brasil – ICNA 
 Serviço Brasileiro de Apoio às Micro e Pequenas Empresas – SEBRAE</t>
  </si>
  <si>
    <t>10.846.584/0001-74
00.330.845/0001-45</t>
  </si>
  <si>
    <t>Em fase de prestação de contas</t>
  </si>
  <si>
    <t>003/2023</t>
  </si>
  <si>
    <t>004/2023</t>
  </si>
  <si>
    <t>CONV-PA/000185/2023</t>
  </si>
  <si>
    <t>BIM FORUM BRASIL – BFB</t>
  </si>
  <si>
    <t>38.713.790/0001-25</t>
  </si>
  <si>
    <t>Aplicação da marca do patrocinador, como correalizador, no Guia e nas peças de divulgação da iniciativa;
- 1 página para mensagem do presidente no Guia;
- Aplicação da marca do patrocinador, na página de download do Guia;
- Participação com um representante na mesa de debate do evento de lançamento do Guia;
- O patrocinador poderá fazer ampla divulgação do Guia, em falas, eventos, etc., mantendo-se a citação da coordenação técnica do BFB.</t>
  </si>
  <si>
    <t>CONV-PA/000181/2023</t>
  </si>
  <si>
    <t>Apoiar a PATROCINADA na realização do
Guia orientativo de Contratos BIM e do Guia orientativo de Editais BIM, que serão
publicados no final do ano de 2023. Os objetivos do projeto contemplam caracterizar
requisitos de informação, de competências e capacidades que devem ser explicitados em
editais e contratos voltados a entregas e operação de ativos com BIM; orientar plano de
execução BIM no contexto da contratação e relacionar a produção da informação
associada aos regimes de execução contratual.</t>
  </si>
  <si>
    <t>Prestação de contas final - UTD</t>
  </si>
  <si>
    <t>CONV-PA/000517/2023</t>
  </si>
  <si>
    <t>Apoiar o PATROCINADO na realização do evento “Smart City Expo Curitiba 2023 – 4ª Edição” que será realizado na modalidade presencial nos dias 22 a 24 de março de 2023, no Centro de Exposições Positivo em Curitiba/PR</t>
  </si>
  <si>
    <t xml:space="preserve">Forus Soluções em Sustentabilidade Ltda. </t>
  </si>
  <si>
    <t>18.451.218/0001-28</t>
  </si>
  <si>
    <t>CONTEÚDO
• Painel em sessão principal (14min) – 1
• Espaço para fala no ágora da expo (15min) – 1
NEGÓCIOS
• Convites para congresso (congress pass) – 10
•Acessos ao City Hall* (Incluso na qtde de convite) – 3
• Apresentação de 10min no City Hall - 1
• Convites para coquetel de networking – 5
•STAND DE 40 M² na área de exposição com montagem padrão (Estande de número 5 com prateleira, mesa bistrô, 3 banquetas, mesa, 4 cadeiras, 3 puffs, 1 balcão de atendimento, 1 mídia wall, 1 lona impressa e 1 frigobar).
BRANDING E COMUNICAÇÃO
• Assessoria de imprensa personalizada (Pacote de entrevistas e materiais junto
ao Media Partner) – 1
•Menção de marca nos releases enviados à imprensa – 1
•Newsletter de boas-vindas Exclusiva e Personalizada – 1
•Newsletter compartilhada de boas-vindas - 2º nível Newsletter compartilhada de agradecimento - 2º nível
•Postagem em Instagram e Facebook - 3
•Post personalizado em LinkedIn – 1
•60 seg de vídeo promocional na abertura - 1
•Logo na página inicial do site oficial - 1
•Logo na página de patrocinadores/Expositores do site - 2º nível
•Logo em projeção nas plenárias nos intervalos das sessões - 2º nível
•Logo nos crachás - 2º nível
•Logo no backdrop/telas das plenárias - 2º nível
•Logo no backdrop de credenciamento - 2º nível</t>
  </si>
  <si>
    <t>005/2023</t>
  </si>
  <si>
    <t>006/2023</t>
  </si>
  <si>
    <t>CONV-PA/000469/2023</t>
  </si>
  <si>
    <t>Apoiar o PATROCINADO para a participação da equipe “Brazilian Storm #6404 na Competição de Robótica FRC (First Robotics Competition), torneio Rocket City Regional” que será realizado na modalidade presencial nos dias 05 a 09 de abril de 2023, na cidade de Huntsville – AL, Estados Unidos da América.</t>
  </si>
  <si>
    <t>Associação Joseense para Apoio à Pesquisa e Ensino em Tecnologia - AJAPET</t>
  </si>
  <si>
    <t>31.497.800/0001-93</t>
  </si>
  <si>
    <t>9461/2019 
ECM: PF/000295/2022</t>
  </si>
  <si>
    <t xml:space="preserve">a) Posicionamento de marca e brading da ABDI como patrocinador Diamante em todos os materiais físicos e digitais do Evento, bem como em todos os canais de mídia e divulgação;
b) Agradecimento solene à ABDI durante a programação oficial do dia 15 de março, no Grand Hyatt Hotel; 
c) Composição com convidados da ABDI no Painel exclusivo sobre Indústria e 4ª Revolução industrial na programação oficial do dia 16 de março, no Museu de Imagem e Som de São Paulo, ou no dia 17 de março na Sala São Paulo;
d) Composição e participação de uma delegação oficial da ABDI, de até 5 (cinco) representantes, durante toda a programação do evento Shape Latam e em todos os eventos oficiais de integração, que também reunirá autoridades.
</t>
  </si>
  <si>
    <t>Aplicação da marca da PATROCINADORA, como correalizadora, nos Guias e nas peças de divulgação da iniciativa;
• 1 página para mensagem do presidente da PATROCINADORA nos Guias;
• Aplicação da marca da PATROCINADORA, na página de download dos Guias;
• Participação com um representante da PATROCINADORA na mesa de debate do
evento de lançamento dos Guias;
• Fornecimento de cópias do material impresso;
• Fornecimento de fonte aberta digital para novas impressões ou divulgação e distribuição em outras mídias, guardados os direitos autorais;
• Participação técnica com até dois representantes da PATROCINADORA no Grupo de Trabalho para o desenvolvimento dos Guias;
• A PATROCINADORA poderá fazer ampla divulgação do Guia, em falas, eventos, etc., mantendo-se a citação da coordenação técnica do BFB;
• Bônus - Associação ao BFB na categoria Diamond (https://www.bimforum.org.br/categorias), para a anuidade de 2023 e de 2024, com os benefícios aplicáveis à categoria;
• Bônus - PATROCINADOR COTA OURO do evento BIM Fórum Conference, com os benefícios aplicáveis à referida cota, conforme contrapartidas abaixo:
o Aplicação da marca no site do BFB e no site do evento;
o Aplicação da marca nas peças de divulgação e nos vídeos registros do evento publicados no YouTube;
o Divulgação por e-mail para a lista do evento (em caso de consentimento no cadastro);
o Divulgação de vídeo institucional (até 30 segundos) na abertura das salas técnicas;
o 5 Convites gratuitos para o evento;
o 1ª Prioridade para escolha da localização do estande (obs.: desconto para montar estande conforme planilha de benefícios dos associados do BFB) –
Obs.: O custo de montagem é de responsabilidade do PATROCINADOR;
o Tamanho do estande – maior (área de 9 metros quadrados - 3 x 3 m);
o 2ª Prioridade para a realização de Welcome coffee, Rodada de Negócio ou Coquetel na sala especial.</t>
  </si>
  <si>
    <t xml:space="preserve">Citação e inserção da logomarca da ABDI nos canais do Accelerate 2030 de mídia e divulgação:
a) Mídias Sociais (Instagram e Facebook);
b) Newsletter dos Impact Hubs das cidades locais;
c) Kit Imprensa (citação no release de divulgação);
d) Banners, convites, totem e slides de apresentação;
e) No site da Global Accelerate2030.
Acesso a todos os eventos Accelerate 2030 nacionais:
a) Participação de 1 (um) representante da ABDI no processo de seleção dos negócios; 
b) Participação de 1 (um) representante da ABDI como jurado no Demoday nacional.
Contatos para Startups:
a) 30 (trinta) minutos de sessões de "abertura de portas", onde a ABDI terá contato direto e exclusivo com os startups participantes.
Acesso com curadoria a parceiros e empreendimentos do Accelerate2030:
a) Participação de 1 (um) ou mais pessoas do time da ABDI como mentores, quando possível e avaliado conforme necessidade dos empreendedores selecionados;
b) Realização dos eventos, quando possível (devido capacidade), em Brasília/DF na sede da ABDI;
c) Pré-lançamento para Dezembro para confirmação assinatura do acordo ABDI e IH;
d) Participação de 5 (cinco) pessoas do time ABDI no festival Global Gathering e uma manhã de imersão com time de Genebra para imersão do programa Accelerate 2030*;
Participação de 2 (duas) pessoas da ABDI no Global Summit em Genebra em 2019.
</t>
  </si>
  <si>
    <t>1-	Impressão da logomarca da ABDI nas camisetas, blusas e em qualquer outro acessório que venha a compor o uniforme oficial na temporada. 
2-	Divulgação da logomarca da ABDI nos banners, painéis e em quaisquer materiais de divulgação, durante participações em eventos no Brasil e na competição internacional. 
3-	Exposição da logomarca da ABDI no Pit durante os dias de competição. 
4-	Publicações de posts nas redes sociais da equipe Brazilian Storm (Instagram e Facebook), antes, durante e depois da competição. 
5-	Encaminhamento de vídeos de até dois minutos durante todos os dias da competição, captando imagens dos uniformes, da equipe em ação, banners, Pits, entrevistas, etc. 
6-	Exposição da logomarca da ABDI em espaço privilegiado no robô durante as competições da temporada. 
7-	Divulgação da logomarca da ABDI, em espaço privilegiado, nas redes sociais e no site.</t>
  </si>
  <si>
    <t>CONV/002740/2021</t>
  </si>
  <si>
    <t>CONV-PDI/002457/2021</t>
  </si>
  <si>
    <t>CONV/002432/2021</t>
  </si>
  <si>
    <t>CONV-PDI/002304/2021</t>
  </si>
  <si>
    <t>CONV/002463/2021</t>
  </si>
  <si>
    <t>CONV/002183/2021</t>
  </si>
  <si>
    <t>CONV-PDI/002242/2021</t>
  </si>
  <si>
    <t>CONV/002401/2021</t>
  </si>
  <si>
    <t>CONV/002206/2021</t>
  </si>
  <si>
    <t>ACT/001223/2020</t>
  </si>
  <si>
    <t>CONV/002438/2021</t>
  </si>
  <si>
    <t>CONV/001790/2021</t>
  </si>
  <si>
    <t>CONV/001539/2021</t>
  </si>
  <si>
    <t>CONV/0843/2020</t>
  </si>
  <si>
    <t>CONV/000883/2020</t>
  </si>
  <si>
    <t>CONV0008942020</t>
  </si>
  <si>
    <t>CONV0008932020</t>
  </si>
  <si>
    <t>CONV/0827/2020</t>
  </si>
  <si>
    <t>CO-CT/0642/2020</t>
  </si>
  <si>
    <t>PF/0229/2020</t>
  </si>
  <si>
    <t>Elaboração do Protocolo de Degustação de Canéforas Finos, nas regiões Sudeste, Nordeste e Norte, juntamente com o Guia de Qualidade dos Canéforas Finos, com versão digital para os Robustas Amazônicos, representados em mapas georreferenciados, com a finalidade de agregar valor aos elos da cadeia do café, por meio de caracterização técnica e validação de especialistas de mercado.</t>
  </si>
  <si>
    <t>Criação de uma plataforma de testbed para implantação de sistema de movimentação automático para transporte de placas eletrônicas da linha de produção até a linha de integração final de produtos no ambiente industrial.</t>
  </si>
  <si>
    <t>Implementar uma zona de demonstração e difusão de modelos de negócios inovadores em mobilidade urbana, utilizando soluções tecnológicas para Cidades Inteligentes decorrentes das atividades do Laboratório Vivo de Cidades Inteligentes.</t>
  </si>
  <si>
    <t>Realização de estudo sobre modelos e estratégias de transformação digital da indústria farmacêutica e de imunobiológicos.</t>
  </si>
  <si>
    <t>Incentivar a adoção de práticas sustentáveis de produção e modelos de gestão ASG em empresas, buscando evitar desperdícios na produção e o reaproveitamento dos materiais e resíduos descartados.</t>
  </si>
  <si>
    <t>O desenvolvimento de um estudo de prospecção de um Data Space para o setor Agropecuário.</t>
  </si>
  <si>
    <t>Implantar ferramentas que possibilitem a inserção e maior engajamento de 100 (cem) micro e pequenas empresas brasileiras, participantes do Projeto Jornada Digital da ABDI, no universo do comércio eletrônico, por meio de redes sociais ou de marketplaces.</t>
  </si>
  <si>
    <t>Prover os pequenos negócios e as entidades requerentes das Indicações Geográficas (IGs) brasileiras de café, de sistemas de gestão, controle e rastreabilidade, visando dar maior garantia aos consumidores e aos mercados em relação à qualidade baseada na origem desses produtos.</t>
  </si>
  <si>
    <t>Apoiar a PATROCINADA na realização do guia orientativo de desenvolvimento de objetos BIM para fabricantes de insumos para a construção civil, que será publicado em maio de 2023. O objetivo geral do projeto é desenvolver um guia orientativo de diretrizes de modelagem de objetos BIM que contemple todos os perfis de objetos BIM e seja aplicável pelos fabricantes.</t>
  </si>
  <si>
    <t xml:space="preserve">a) Área de 700m² onde será montado o Espaço ABDI de Tecnologia e Inovação;
b) Convite para até 10 parceiros (Indústrias, startups, empresas com algum tipo de inovação)
c) Dentro do espaço, poderá ser montada uma sala privativa para pequenas reuniões, pela produtora contratada pelo evento, a Vibesetalz; 
d) 3 horas diárias no Inova Stage (palco da Inova Arena) para demonstrações, palestras e interação com o público;
e) A game XP compartilhará com a ABDI as informações e análise do perfil do público que passará pelo Espaço ABDI;
f) 500 ingressos simples (125 por dia);
g) 64 ingressos PlayerOne (16 por dia);
h) Até 100 credenciais (Entrada de Staff);
i) Participação de representante e/ou menção do patrocínio da ABDI durante a coletiva de imprensa sobre a Inova Arena;
j) Espaço externo garantido em dois Painéis com dimensões aproximadas de 1.7m x 1.1m; 
k) Exposição da marca ABDI no site, aplicativo do evento, divulgação nas redes sociais, notas de imprensa e sala de imprensa.
l) Uso de conteúdo, links e demais materiais do evento em suas mídias sociais, realização de filmagens e outras formas de publicidade, desde que observados os direitos de terceiros;
m) Montagem da Infraestrutura necessária para a participação da Agência no evento.
n) Participação do presidente da ABDI ou de outro representante da Agência na cerimônia de abertura e de encerramento do evento;
o) Menção e agradecimento formal pelo mestre de cerimônia pelo patrocínio da ABDI em todas as cerimônias ou eventos formais a serem realizados durante a Game XP.
</t>
  </si>
  <si>
    <t>007/2022</t>
  </si>
  <si>
    <t>009/2022</t>
  </si>
  <si>
    <t>012/2022</t>
  </si>
  <si>
    <t>SENAI/PR</t>
  </si>
  <si>
    <t>03.776.284/0001-09</t>
  </si>
  <si>
    <t>Leonardo Santana</t>
  </si>
  <si>
    <t>002/2023</t>
  </si>
  <si>
    <t>Confederação Nacional da Indústria - CNI</t>
  </si>
  <si>
    <t>CONV-PA/003348/2022</t>
  </si>
  <si>
    <t>Apoiar a PATROCINADA na realização do 10º Congresso Internacional de Inovação da Indústria, que acontece nos dias 27 e 28 de setembro de 2023, em formato híbrido (presencialmente em São Paulo).</t>
  </si>
  <si>
    <t>ANTES DO EVENTO
* Aplicar a marca da PATROCINADORA em meio eletrônico;
* No site do evento, com link para a pagina oficial do patrocinador;
Citação nos releases enviados à imprensa;
* Aplicação de marca na barra de assinaturas do vídeo de abertura do evento.
NO EVENTO
* Aplicar a marca da PATROCINADORA na cenografia e em meio eletrônico, dentre outros
benefícios descritos a seguir:
* Exibição da marca em área de credenciamento
* Exibição da marca em painéis de programação
* Espaço exclusivo da empresa patrocinadora no Ecossistema de Inovação (a metragem do
espaço corresponde a tamanho proporcional da cota)
* A PATROCINADORA poderá realizar ação promocional com possibilidade de doação de
brindes
* Citação da PATROCINADORA no roteiro de abertura do evento
* Indicação de 1 keynote speaker* para o auditório principal (*a PATROCINADORA arca com
as despesas de logística)
NO ESPAÇO VIRTUAL DO EVENTO
* Aplicar a marca da PATROCINADORA na plataforma e no espaço Ecossistema de Inovação
Virtual, dentre outros benefícios descritos a seguir:
* Exibição da marca no evento virtual;
* Espaço para upload de material institucional;
* Acesso a relatório gerencial de oportunidades (perfil de visitantes, quantidade e
comentários);
* Funcionalidade de compartilhamento das atividades do espaço virtual em redes sociais.
APÓS O EVENTO
* Aplicar a marca da PATROCINADORA;
* Exibição permanente de marca no site do evento, com link para a página oficial do
patrocinador;
* Exibição de marca no Caderno de Resultados do evento;
* Exibição de marca em e-mail marketing pós-evento.</t>
  </si>
  <si>
    <t>007/2023</t>
  </si>
  <si>
    <t>CONV-PA/000658/2023</t>
  </si>
  <si>
    <t>Patrocinar o Projeto Demonstrador de Soluções Tecnológicas da Indústria 4.0, que acontecerá entre os dias 9 a 13 de maio de 2023, durante o evento EXPOMAFE 2023.</t>
  </si>
  <si>
    <t>Associação Brasileira da Indústria de Máquinas e Equipamentos - ABIMAQ</t>
  </si>
  <si>
    <t>46.390.209/0001-00</t>
  </si>
  <si>
    <t>I. Materiais e Mídias de Divulgação:
1- Menção do logo no e-mail marketing de convites do Projeto;
2- Logo e informações da ABDI na Landing Page do Projeto;
3- Menção do logo no Newsletter ABIMAQ Comunica;
4- Descrição do demonstrador e menção dos patrocinadores no site de atrações do
evento.
II. Divulgação na Imprensa:
5- Matéria do Projeto na Revista Máquinas e Equipamentos;
6- Matéria do Projeto no Informaq (Edição de junho);
7- Anúncio do Projeto pré-feira no Informaq (Edição de abril);
8- Anúncio sobre o Demonstrador na vitrine tecnológica da Feira;
9- Menção nos releases distribuídos à imprensa (Informa);
10- Citação da instituição em artigo na Voz da Industria sobre o demonstrador.
III. Divulgação no estande:
11- Apresentação do logo na comunicação visual do estande;
12- Logo no video institucional do Projeto;
13- Apresentação do logo do patrocinador no estande (TV, Video Wall);
14- Exposição do logo da empresa em totem indicativo do demonstrador na Feira.</t>
  </si>
  <si>
    <t>009/2023</t>
  </si>
  <si>
    <t>CONV-PA/001193/2023</t>
  </si>
  <si>
    <t>Apoiar a PATROCINADA na realização do evento Seminário Brasil Hoje, que acontecerá no dia 15 de maio de 2023, em São Paulo/SP.</t>
  </si>
  <si>
    <t>Esfera Brasil Ltda.</t>
  </si>
  <si>
    <t>41.733.002/0001-77</t>
  </si>
  <si>
    <t>• Concessão de Mesa para a ABDI - 10 convidados;
• Anúncio em página dupla na Revista Esfera edição #3, com tiragem de 10.000 exemplares;
• Anúncio em página dupla na Revista Esfera edição #4, com tiragem de 10.000 exemplares;
• Inserção da logomarca da ABDI nas comunicações do evento;
• Speech do presidente da ABDI durante o evento, a ser combinado em comum acordo antes;
• Exibição de um vídeo institucional da ABDI de até 1:30 minuto;
• Agradecimento nominal feito pelo mestre de cerimônia;
• Cobertura nos canais da Esfera;
• Matéria na revista Exame;
• Assinatura do report pós evento para toda a base Esfera;
• Cobertura do evento na Revista Esfera e matéria exclusiva do patrocinador.</t>
  </si>
  <si>
    <t>010/2023</t>
  </si>
  <si>
    <t>CONV-PA/000667/2023</t>
  </si>
  <si>
    <t>Apoiar o PATROCINADO na realização do evento “Programa Inova Sindipeças” que será realizado na modalidade on line nos dias 18 de maio, 29 de junho, 31 de agosto e 09 de novembro de 2023.</t>
  </si>
  <si>
    <t>Sindipeças – Sindicato Nacional da Indústria de Componentes para Veículos Automotores</t>
  </si>
  <si>
    <t>62.648.555/0001-00</t>
  </si>
  <si>
    <t>A divulgação da marca da ABDI nas peças de comunicação em todos os eventos promovidos pelo Programa Inova Sindipeças (e-mail marketing, LinkedIn, WhatsApp e no site do Sindipeças).</t>
  </si>
  <si>
    <t>011/2023</t>
  </si>
  <si>
    <t>CONV-PA/001260/2023</t>
  </si>
  <si>
    <t>Apoiar a PATROCINADA na realização do evento Fórum de Competitividade 2023, que acontece no dia 17 de maio de 2023, em Brasília.</t>
  </si>
  <si>
    <t>Movimento Brasil Competitivo - MBC</t>
  </si>
  <si>
    <t>00.731.979/0001-78</t>
  </si>
  <si>
    <t>• Disponibilização de 06 (seis) convites;
• Aplicação de marca da ABDI em convites;
• Aplicação de marca da ABDI em materiais digitais de divulgação;
• Agradecimentos e citações nominais durante o evento;
• Participação como speaker convidado no painel de Transformação Digital;
• Citação em press releases com o parceiro de mídia (EXAME);
• Aplicação de marca em todos os materiais relacionados ao evento, após sua
realização;
• Postagem nas mídias sociais (Instagram, Facebook e LinkedIn) que faça menção à
participação da ABDI no evento.</t>
  </si>
  <si>
    <t>012/2023</t>
  </si>
  <si>
    <t>CONV-PA/001517/2023</t>
  </si>
  <si>
    <t>Apoiar a PATROCINADA na realização do evento Painel Telebrasil Innovation, que acontece no dia 14 de junho, em São Paulo, e do evento Painel Telebrasil Summit, que acontece nos dias 12 e 13 de setembro, em Brasília.</t>
  </si>
  <si>
    <t>TELEBRASIL Associação Brasileira de Telecomunicações</t>
  </si>
  <si>
    <t>42.355.537/0001-14</t>
  </si>
  <si>
    <t>EDIÇÃO - INNOVATION:
• Logo no site do evento Innovation;
• Representantes em sessão;
• Menção do mestre de cerimônias;
• 2 cards falando sobre a empresa nas redes da Telebrasil para o Innovation;
• 2 cards falando sobre o presidente (que é palestrante);
• Logo da ABDI nos materiais que constem os patrocinadores do evento;
EDIÇÃO - SUMMIT:
• Logo no site do evento Summit;
• Representantes em sessão;
• Menção do mestre de cerimônias;
• Durante o evento, ter a backdrop na sala de imprensa com a marca da ABDI;
• 2 cards falando sobre a empresa nas redes da Telebrasil;
• 2 cards falando sobre o presidente (que é palestrante);
• Logo da ABDI nos materiais que constem os patrocinadores do evento.</t>
  </si>
  <si>
    <t>013/2023</t>
  </si>
  <si>
    <t>014/2023</t>
  </si>
  <si>
    <t>015/2023</t>
  </si>
  <si>
    <t>CONV-PA/001548/2023</t>
  </si>
  <si>
    <t>Apoiar a PATROCINADA na realização do evento Innova Summit 2023, que acontece de 20 a 22 de junho, em Brasília-DF</t>
  </si>
  <si>
    <t>Instituto Conecta Brasil</t>
  </si>
  <si>
    <t>03.233.826/0001-99</t>
  </si>
  <si>
    <t>1. Benefícios:
• Aplicação da marca da ABDI nas peças de sinalização local, na posição APOIO;
• Aplicação da marca da ABDI no pórtico de entrada do Innova Summit 2023, na
posição APOIO;
• Aplicação da marca da ABDI nos totens do Innova Summit 2023, na posição
APOIO;
• Aplicação da marca da ABDI no backdrop oficial do Innova Summit 2023, na
posição APOIO.
2. Relacionamento:
• Cota de 15 (quinze) convites em área reservada para parceiros e clientes;
• Disponibilização na plataforma online do evento (B-2 Net Plataforma) para
divulgação de conteúdos de quatro projetos da ABDI relacionados ao público alvo
do evento;
• Disponibilização do link para a plataforma de rodadas de negócio do evento (B-2
Net Plataforma) para a ABDI divulgar à sua rede de startups.
3. Ativação de Marca:
• Participação do presidente da ABDI, ou de representante indicado, na abertura
oficial do evento;
• 2 slots de palestras no evento, na Arena Inovação, cada participação com 30
minutos de duração, para divulgação de conteúdos relacionados às atividades da
Agência e que sejam de interesse do público alvo do evento.
4. Disponibilização de 32 m² (trinta e dois metros quadrados) no espaço destinado aos
estandes e de grande circulação (localização a definir) para instalação de estande da
ABDI (despesas com a instalação serão de responsabilidade da Agência), com a
disponibilização de pelo menos cinco pontos de energia.</t>
  </si>
  <si>
    <t>CONV-PA/001584/2023</t>
  </si>
  <si>
    <t>Apoiar a PATROCINADA na realização do evento IRELGOV 2023, que acontece no dia 28 de junho, em Brasília-DF.</t>
  </si>
  <si>
    <t>Instituto de Relações Governamentais - IRELGOV</t>
  </si>
  <si>
    <t>21.736.802/0001-34</t>
  </si>
  <si>
    <t>1. Concessão de 2 ingressos presenciais e 3 ingressos virtuais;
2. Visibilidade da marca da ABDI nos materiais de divulgação e no evento virtual;
3. Entrevista (ou artigo) para a revista de setembro que será toda voltada para
cobertura do evento de junho</t>
  </si>
  <si>
    <t>SPI - Integração de Sistemas Ltda.</t>
  </si>
  <si>
    <t>01.074.946/0001-65</t>
  </si>
  <si>
    <t>CONV-PDI/001395/2023</t>
  </si>
  <si>
    <t>Realizar atividades de pesquisa, desenvolvimento e inovação para a concepção de uma metodologia de adoção de tecnologias da Industria 4.0 pelo setor industrial.</t>
  </si>
  <si>
    <t xml:space="preserve">Serviço de Apoio as Micro e Pequenas Empresas do Rio
Grande do Norte
</t>
  </si>
  <si>
    <t>Núcleo de Gestão do Porto Digital - NGPD; Secretaria de Desenvolvimento Econômico - SDEC</t>
  </si>
  <si>
    <t>CONV/001260/2020</t>
  </si>
  <si>
    <t>016/2023</t>
  </si>
  <si>
    <t>CONV/001683/2023</t>
  </si>
  <si>
    <t>Implementar cases para testes e validação de casos de uso das redes privativas 5G, em ambientes industriais, com a criação de modelos de negócios que os tornem viáveis para as indústrias brasileiras.</t>
  </si>
  <si>
    <t>017/2023</t>
  </si>
  <si>
    <t>018/2023</t>
  </si>
  <si>
    <t>019/2023</t>
  </si>
  <si>
    <t>020/2023</t>
  </si>
  <si>
    <t>021/2023</t>
  </si>
  <si>
    <t>CONV/001426/2023</t>
  </si>
  <si>
    <t>Associação Brasileira da Indústria de Ferramentais - ABINFER</t>
  </si>
  <si>
    <t>14.523.175/0001-98</t>
  </si>
  <si>
    <t>CONV-PA/002263/2023</t>
  </si>
  <si>
    <t>Apoiar o PATROCINADO na realização do evento “Fórum Esfera” que será realizado nos dias 25 a 27 de agosto de 2023, no Casa Grande Hotel no Guarujá/SP</t>
  </si>
  <si>
    <t>• Direito a exibição de um vídeo institucional da ABDI, de até 60 segundos, durante o
evento;
• Participação dos convidados da ABDI, nas plenárias e em toda programação do
evento;
• Logomarca ABDI em toda comunicação visual do Fórum;
• Logomarca ABDI na campanha publicitária que será veiculada em território nacional;
• Logomarca ABDI no report pós-evento para toda base Esfera;
• 01 (uma) página dupla de anúncio na Revista Esfera, no segundo semestre;
• Agradecimento nominal feito pelo mestre de cerimônias;
• Cobertura nos canais da Esfera Brasil.</t>
  </si>
  <si>
    <t>Associação P&amp;D Brasil</t>
  </si>
  <si>
    <t>CONV-PA/001862/2023</t>
  </si>
  <si>
    <t>17.250.975/0001-70</t>
  </si>
  <si>
    <t>Apoiar o PATROCINADO na realização do evento “O Futuro à Inovação e à Colaboração Pertence!” que será realizado dia 03 de outubro de 2023.</t>
  </si>
  <si>
    <t>•	Inserção da marca nos materiais de divulgação: Banners, sites, redes sociais e
Newsletter
•	Indicação de um Painelista no Seminário P&amp;D Brasil
•	Espaço da ABDI no Stand da P&amp;D Brasil: logomarca da ABDI, direito a um ponto com TV para transmissão institucional da ABDI, podendo ter um interlocutor para permanecer no estande.</t>
  </si>
  <si>
    <t>CONV-PA/002236/2023</t>
  </si>
  <si>
    <t>Associação Brasileira de Tecnologia, Inovação e Comunicação - ABRATIC</t>
  </si>
  <si>
    <t>Apoiar a PATROCINADA na realização do evento ECO.TIC’NOVA 2023, que acontece nos dias 29 e 30 de agosto de 2023 em Londrina e Maringá, Paraná.</t>
  </si>
  <si>
    <t>12.128.170/0001-35</t>
  </si>
  <si>
    <t>•	Exposição da marca no material de divulgação; 
•	Exibição de logomarca no telão durante o evento; 
•	Inserção da logomarca no backdrop do evento; 
•	Vídeo de 1 minuto que será passado no intervalo das palestras, fornecido pela ABDI; 
•	Post individual da marca nas redes sociais; 
•	Logo no site como patrocinador PLATINUM; 
•	Reconhecimento como patrocinador na abertura do evento; 
•	5 (cinco) ingressos.</t>
  </si>
  <si>
    <t>CONV-PA/002302/2023</t>
  </si>
  <si>
    <t>Associação para o Desenvolvimento da Ciência e da Tecnologia - SCIENTEC</t>
  </si>
  <si>
    <t>08.331.902/0001-12</t>
  </si>
  <si>
    <t>•	Vídeo de divulgação da ABDI durante o evento; 
•	Logo da ABDI na tela principal do evento; 
•	Logo da ABDI nos banners do evento; 
•	Divulgação da ABDI nas redes sociais; 
•	Local para disponibilizar material de divulgação da ABDI.</t>
  </si>
  <si>
    <t>Apoiar a PATROCINADA na realização do evento o evento Energy Summit 2023, que acontece no dia 20 de outubro, em João Pessoa/PB.</t>
  </si>
  <si>
    <t>Prestação de contas aprovada. Processo arquivado.</t>
  </si>
  <si>
    <t>Prestação de contas final encaminnhada para a UJ. UJ restituiu o processo com parecer.</t>
  </si>
  <si>
    <t>022/2023</t>
  </si>
  <si>
    <t>CONV-PA/002291/2023</t>
  </si>
  <si>
    <t>Apoiar o PATROCINADO na realização do evento“Connected Smart Cities &amp; Mobility 2023” que será realizado nos dias 04 e 05 de setembro de 2023, em São Paulo/SP.</t>
  </si>
  <si>
    <t>Necta Comunicação e Eventos Ltda.</t>
  </si>
  <si>
    <t>25.249.914/0001-11</t>
  </si>
  <si>
    <t>ENTREGAS DIGITAIS SITE
● Logo no rodapé do site;
● Logo e descritivo no link patrocinador do site.
NEWSLETTER
● Inserção de logo no rodapé da news semanal CSC 2 LOGO;
● Logo rotativo nos telões do evento.
ENTREGAS PRESENCIAIS - RODADAS DE CONEXÕES E NEGÓCIOS
● Participação das Rodadas de Conexões &amp; Negócios realizadas durante o evento.
CONTEÚDO
● Painel exclusivo no evento com duração de até 1 hora e 30 minutos.
CONVITES - EVENTO PRESENCIAL
• 8 Inscrições para o evento presencial.</t>
  </si>
  <si>
    <t>076/2022</t>
  </si>
  <si>
    <t>023/2023</t>
  </si>
  <si>
    <t>024/2023</t>
  </si>
  <si>
    <t>025/2023</t>
  </si>
  <si>
    <t>Fundação Bitury</t>
  </si>
  <si>
    <t>20.655.938/0001-57</t>
  </si>
  <si>
    <t>• Logomarca da ABDI como patrocinador do Hackathon;
• Logomarca da ABDI em todo o material gráfico (banners, pórticos, camisetas,
cards);
• Participação da ABDI em palestra;
• Participação da ABDI em Roda de Conversa;
• Participação ou ser marca patrocinadora de Workshop.</t>
  </si>
  <si>
    <t>CONV-PA/002541/2023</t>
  </si>
  <si>
    <t>CONV-PA/002781/2023</t>
  </si>
  <si>
    <t>Apoiar o PATROCINADO na realização do evento
“I Corrida dos Servidores do MGI – Ministério da Gestão e da Inovação em Serviços
Públicos” que será realizado no dia 22 de outubro de 2023, em Brasília/DF.</t>
  </si>
  <si>
    <t>Apoiar a PATROCINADA na realização do
evento Jardim Digital, que acontece nos dias 23 e 24 de novembro, em Belo Jardim/PE.</t>
  </si>
  <si>
    <t>29.526.403/0001-50</t>
  </si>
  <si>
    <t>• Citação do Patrocinador na abertura e no encerramento do evento;
• Inserção da logomarca no site do evento;
• Inserção da logomarca no rodapé do e-mail marketing do evento;
• Inserção da logomarca na camiseta do kit corredor;
• Inserção da logomarca no pórtico de largada e chegada;
• 10 inscrições para participação na corrida;
• Direito a exibição de filme institucional e/ou publicitário do patrocinador de até 30”.</t>
  </si>
  <si>
    <t>S Promoções &amp; Eventos LTDA.</t>
  </si>
  <si>
    <t>CONV-PA/002358/2023</t>
  </si>
  <si>
    <t>Instituto ABIT</t>
  </si>
  <si>
    <t>31.353.936/0001-20</t>
  </si>
  <si>
    <t>Apoiar o PATROCINADO na realização do evento
“Congresso Internacional ABIT” que será realizado nos dias 08 e 09 de novembro de 2023,
em Florianópolis/SC.</t>
  </si>
  <si>
    <t>• Vinheta de 30 segundos;
• Divulgação de conteúdo exclusivo (entrevista/e-mail);
• Envio de e-mail marketing para a base de participantes do Congresso Internacional ABIT
2023;
• Anúncio de ½ página no caderno do congressista;
• Logo no certificado;
• Logo no crachá;
• Postagem nas redes sociais (conteúdo do patrocinador) - Linkedin, Instagram e Facebook,
ao menos 4 postagens até o evento;
• Anúncio na revista digital de cobertura pós-evento;
• Logo na bolsa;
• Logo no caderno;
• Logo no informativo online do evento;
• Logo no site do evento;
• Logo no credenciamento;
• Citação no cerimonial de abertura;
• Logo na programação do evento;
• 5 inscrições gratuitas.</t>
  </si>
  <si>
    <t>Prestação de contas final - ULCC</t>
  </si>
  <si>
    <t>Prestação de contas final - UNN</t>
  </si>
  <si>
    <t>Márcia Eleandra Oleskovicz</t>
  </si>
  <si>
    <t>R$ 1.817.046,89
(R$ 8.692,67 de aplicação financeira)</t>
  </si>
  <si>
    <t>R$ 1.210.269,00
(R$ 21.260,18 de aplicação financeira)</t>
  </si>
  <si>
    <t>R$ 17.417.651,52  
(R$ 187.740,00  de aplicação financeira)</t>
  </si>
  <si>
    <t>R$ 3.220.777,36 
(R$ 118.652,96  de aplicação financeira)</t>
  </si>
  <si>
    <t>R$ 3.092.631,50
 (R$ 68.591,84  de aplicação financeira)</t>
  </si>
  <si>
    <t>R$ 2.380.603,28 
(R$ 66.665,88  de aplicação financeira)</t>
  </si>
  <si>
    <t>R$ 4.586.301,47 (R$ 63.257,36 de aplicação financeira)</t>
  </si>
  <si>
    <t>CONV0008952020</t>
  </si>
  <si>
    <t xml:space="preserve">R$ 3.125.594,00
 (R$ 268.872,40 de aplicação financeira)
</t>
  </si>
  <si>
    <t>R$ 40.979.512,61
 (R$ 1.041.583,21 de aplicação financeira)</t>
  </si>
  <si>
    <t>Simone Uderman</t>
  </si>
  <si>
    <t>Cynthia  Mattos</t>
  </si>
  <si>
    <t>UCIC</t>
  </si>
  <si>
    <t>ASG</t>
  </si>
  <si>
    <t>Rogério Araújo</t>
  </si>
  <si>
    <t>UASG</t>
  </si>
  <si>
    <t>Eduardo Tosta</t>
  </si>
  <si>
    <t>583035,03
(R$ 15.140,49  de aplicação financeira)</t>
  </si>
  <si>
    <t>UNEIV</t>
  </si>
  <si>
    <t>Marcelo Gavião</t>
  </si>
  <si>
    <t>028/2023</t>
  </si>
  <si>
    <t>CONV/003062/2023</t>
  </si>
  <si>
    <t>Instituto de Pesquisa Ambiental da Amazônia – IPAM</t>
  </si>
  <si>
    <t>00.627.727/0001-01</t>
  </si>
  <si>
    <t>Ricardo Araújo</t>
  </si>
  <si>
    <t>CONV-PA/002350/2023</t>
  </si>
  <si>
    <t>Associação Nacional de Entidades Promotoras de Empreendimentos Inovadores - ANPROTEC</t>
  </si>
  <si>
    <t>Apoiar a PATROCINADA na realização do
evento 33º Conferência Anprotec de Empreendedorismo e Ambientes de Inovação, que
acontece entre os dias 6 e 8 de novembro, em Brasília-DF.</t>
  </si>
  <si>
    <t>03.636.750/0001-42,</t>
  </si>
  <si>
    <t>•Inserção da logomarca da ABDI: website do evento, aplicativo, boletins e folders eletrônicos;
•03 inscrições gratuitas;
•Citação do mestre de cerimônias na abertura do evento;
•Painel Instagramável no lounge do evento.</t>
  </si>
  <si>
    <t>026/2023</t>
  </si>
  <si>
    <t>Identificar informações ligadas à bioindústria em cada estado da Amazônia Legal, para viabilizar a estruturação de novos modelos de negócios para a bioindústria e sua cadeia de valor no país.</t>
  </si>
  <si>
    <t>Desenvolvimento de prova de conceito para validar algoritmos e processos para coleta, estratificação e utilização de dados provenientes de uma área piloto do chão de fábrica, a fim de suportar as estratégias de negócio e geração de valor no cenário produtivo.</t>
  </si>
  <si>
    <t>Elaborar modelos de negócio para aperfeiçoamento de operações em funcionamento no país e difusão das melhores práticas em logística reversa de Resíduos Sólidos Urbanos (RSU).</t>
  </si>
  <si>
    <t>Viabilizar o acompanhamento de desenvolvimento e de rápida implementação no mercado de até 6 produtos de inovação para minimizar os efeitos negativos da pandemia de COVID-19 sobre diversos segmentos da economia do país, soluções estas advindas da chamada de Inovação Aberta Nova Economia, a ser co-executada pela AD Diper, Porto Digital e diversos outros parceiros públicos e privados. O serviço proposto visa contratação de gestão e consultoria técnica como apoio ao desenvolvimento de até 6 (seis) soluções, a serem selecionadas ao final do processo seletivo, por um período de 1 (um) ano, conforme as atividades descritas no cronograma de execução.</t>
  </si>
  <si>
    <t>Desenvolver e implementar uma metodologia de testes de soluções tecnológicas com intuito de contribuir na discussão de parâmetros de avaliação de tecnologias de Cidades Inteligentes, conforme as atividades descritas no cronograma de execução.</t>
  </si>
  <si>
    <r>
      <t xml:space="preserve">Execução de projetos piloto em 20 empresas dos setores de Alimentos, de Higiene e de Limpeza com o objetivo de elaborar </t>
    </r>
    <r>
      <rPr>
        <i/>
        <sz val="10"/>
        <color theme="1"/>
        <rFont val="Arial"/>
        <family val="2"/>
      </rPr>
      <t>roadmaps</t>
    </r>
    <r>
      <rPr>
        <sz val="10"/>
        <color theme="1"/>
        <rFont val="Arial"/>
        <family val="2"/>
      </rPr>
      <t xml:space="preserve"> empresariais de investimentos em projetos de indústria 4.0.</t>
    </r>
  </si>
  <si>
    <t>Implementar cases de demonstração para testes práticos do modelo tecnológico de uso de mobiliário urbano (luminárias inteligentes) com antenas 5G integradas, em municípios brasileiros.</t>
  </si>
  <si>
    <t>Executar atividade de pesquisa, desenvolvimento e inovação que envolve o apoio técnico e gerencial à Pesquisa de Inovação - PINTEC Semestral, desenvolvida e implementada pela Universidade Federal do Rio de Janeiro e pelo Instituto Brasileiro de Geografia e Estatística (IBGE) e gestão administrativa e financeira da Fundação Universitária José Bonifácio (FUJB), na qualidade de Fundação de Apoio.</t>
  </si>
  <si>
    <t>Rastrear resíduos plásticos e verificar circularidade, utilizando dados de origem dos resíduos custodiados por plataforma verificadora combinados às informações da indústria no uso dos resíduos como matéria-prima e reincorporados no processo produtivo, bem como a criação de um indicador de circularidade com segurança jurídica dos dados utilizados.</t>
  </si>
  <si>
    <t>Implementar um case de Ambiente Regulatório de Testes (Sanbox) para demonstração de tecnologias de segurança pública e conectividade voltada ao cidadão, como habilitadora do processo de transformação digital do município de Barreiros/PE.</t>
  </si>
  <si>
    <t>Desenvolvimento de capacitações práticas direcionadas a profissionais do setor da construção civil na temática BIM.</t>
  </si>
  <si>
    <t>Fortalecer e potencializar o ecossistema de inovação
do setor produtivo por meio do ABDI OPEN (estratégia de inovação aberta com startups da
ABDI) com as melhores práticas, metodologias e conceitos desenvolvidos pelas entidades
participantes.</t>
  </si>
  <si>
    <t>O  desenvolvimento de um estudo para a verificação, proposição de melhorias e avaliação de indicadores do Programa Agro 4.0, com vistas à otimização na qualidade dos dados e ampliação da verificação dos impactos dos projetos.</t>
  </si>
  <si>
    <t>Desenvolver e implantar a metodologia do projeto TOOL 4 Future, para aplicações em 10 ferramentarias nacionais.</t>
  </si>
  <si>
    <t>CONV/001322/2022</t>
  </si>
  <si>
    <t>CONV0012352022</t>
  </si>
  <si>
    <t>CONV/000861/2022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</si>
</sst>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R$&quot;#,##0.00;\-&quot;R$&quot;#,##0.00"/>
    <numFmt numFmtId="43" formatCode="_-* #,##0.00_-;\-* #,##0.00_-;_-* &quot;-&quot;??_-;_-@_-"/>
    <numFmt numFmtId="164" formatCode="&quot;R$&quot;#,##0.00_);[Red]\(&quot;R$&quot;#,##0.00\)"/>
    <numFmt numFmtId="165" formatCode="&quot;R$&quot;\ #,##0.00;\-&quot;R$&quot;\ #,##0.00"/>
    <numFmt numFmtId="166" formatCode="&quot;R$&quot;\ #,##0.00;[Red]\-&quot;R$&quot;\ #,##0.00"/>
    <numFmt numFmtId="167" formatCode="&quot;R$&quot;#,##0.00"/>
    <numFmt numFmtId="168" formatCode="&quot;R$&quot;\ #,##0.00"/>
  </numFmts>
  <fonts count="15" x14ac:knownFonts="1">
    <font>
      <sz val="11"/>
      <color theme="1"/>
      <name val="Calibri"/>
      <family val="2"/>
      <scheme val="minor"/>
    </font>
    <font>
      <sz val="11"/>
      <color theme="1"/>
      <name val="Calibri"/>
      <family val="2"/>
      <scheme val="minor"/>
    </font>
    <font>
      <sz val="10"/>
      <color theme="1"/>
      <name val="Arial"/>
      <family val="2"/>
    </font>
    <font>
      <b/>
      <sz val="20"/>
      <color theme="1"/>
      <name val="Arial"/>
      <family val="2"/>
    </font>
    <font>
      <b/>
      <sz val="10"/>
      <color theme="1"/>
      <name val="Arial"/>
      <family val="2"/>
    </font>
    <font>
      <b/>
      <sz val="10"/>
      <name val="Arial"/>
      <family val="2"/>
    </font>
    <font>
      <sz val="10"/>
      <name val="Arial"/>
      <family val="2"/>
    </font>
    <font>
      <sz val="10"/>
      <color rgb="FF00B050"/>
      <name val="Arial"/>
      <family val="2"/>
    </font>
    <font>
      <sz val="10"/>
      <color rgb="FFFF0000"/>
      <name val="Arial"/>
      <family val="2"/>
    </font>
    <font>
      <i/>
      <sz val="10"/>
      <color theme="1"/>
      <name val="Arial"/>
      <family val="2"/>
    </font>
    <font>
      <sz val="10"/>
      <color rgb="FF000000"/>
      <name val="Arial"/>
      <family val="2"/>
    </font>
    <font>
      <b/>
      <sz val="10"/>
      <color rgb="FF000000"/>
      <name val="Arial"/>
      <family val="2"/>
    </font>
    <font>
      <b/>
      <sz val="10"/>
      <color rgb="FFFF0000"/>
      <name val="Arial"/>
      <family val="2"/>
    </font>
    <font>
      <sz val="10"/>
      <color theme="4" tint="-0.249977111117893"/>
      <name val="Arial"/>
      <family val="2"/>
    </font>
    <font>
      <sz val="10"/>
      <color theme="5"/>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theme="5" tint="0.59999389629810485"/>
        <bgColor indexed="64"/>
      </patternFill>
    </fill>
  </fills>
  <borders count="5">
    <border>
      <left/>
      <right/>
      <top/>
      <bottom/>
      <diagonal/>
    </border>
    <border>
      <left style="thin">
        <color theme="3"/>
      </left>
      <right style="thin">
        <color theme="3"/>
      </right>
      <top style="thin">
        <color theme="3"/>
      </top>
      <bottom style="thin">
        <color theme="3"/>
      </bottom>
      <diagonal/>
    </border>
    <border>
      <left style="thin">
        <color theme="3"/>
      </left>
      <right style="thin">
        <color theme="3"/>
      </right>
      <top/>
      <bottom style="thin">
        <color theme="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87">
    <xf numFmtId="0" fontId="0" fillId="0" borderId="0" xfId="0"/>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6" fillId="0" borderId="3" xfId="0" applyFont="1" applyBorder="1" applyAlignment="1">
      <alignment horizontal="center" vertical="center"/>
    </xf>
    <xf numFmtId="0" fontId="4" fillId="0" borderId="3" xfId="0" applyFont="1" applyBorder="1" applyAlignment="1">
      <alignment horizontal="center" vertical="center"/>
    </xf>
    <xf numFmtId="14" fontId="2" fillId="0" borderId="3" xfId="0" applyNumberFormat="1" applyFont="1" applyBorder="1" applyAlignment="1">
      <alignment horizontal="center" vertical="center"/>
    </xf>
    <xf numFmtId="0" fontId="2" fillId="0" borderId="0" xfId="0" applyFont="1" applyAlignment="1">
      <alignment horizontal="center" vertical="center" wrapText="1"/>
    </xf>
    <xf numFmtId="0" fontId="6" fillId="0" borderId="3" xfId="0" applyFont="1" applyBorder="1" applyAlignment="1">
      <alignment horizontal="center" vertical="center" wrapText="1"/>
    </xf>
    <xf numFmtId="1" fontId="6" fillId="5" borderId="3" xfId="0" applyNumberFormat="1" applyFont="1" applyFill="1" applyBorder="1" applyAlignment="1">
      <alignment horizontal="center" vertical="center" wrapText="1"/>
    </xf>
    <xf numFmtId="14" fontId="2" fillId="5" borderId="3" xfId="0" applyNumberFormat="1" applyFont="1" applyFill="1" applyBorder="1" applyAlignment="1">
      <alignment horizontal="center" vertical="center"/>
    </xf>
    <xf numFmtId="1" fontId="2" fillId="0" borderId="3" xfId="0" applyNumberFormat="1" applyFont="1" applyBorder="1" applyAlignment="1">
      <alignment horizontal="center" vertical="center"/>
    </xf>
    <xf numFmtId="1" fontId="2"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4" fillId="5" borderId="3" xfId="0" applyFont="1" applyFill="1" applyBorder="1" applyAlignment="1">
      <alignment horizontal="center" vertical="center"/>
    </xf>
    <xf numFmtId="14" fontId="2" fillId="5" borderId="3" xfId="1" applyNumberFormat="1" applyFont="1" applyFill="1" applyBorder="1" applyAlignment="1">
      <alignment horizontal="center" vertical="center"/>
    </xf>
    <xf numFmtId="0" fontId="6" fillId="5" borderId="3" xfId="0" applyFont="1" applyFill="1" applyBorder="1" applyAlignment="1">
      <alignment horizontal="center" vertical="center" wrapText="1"/>
    </xf>
    <xf numFmtId="0" fontId="2" fillId="5" borderId="3" xfId="0" applyFont="1" applyFill="1" applyBorder="1" applyAlignment="1">
      <alignment horizontal="center" vertical="center" wrapText="1"/>
    </xf>
    <xf numFmtId="14" fontId="2" fillId="5" borderId="4" xfId="1" applyNumberFormat="1" applyFont="1" applyFill="1" applyBorder="1" applyAlignment="1">
      <alignment horizontal="center" vertical="center"/>
    </xf>
    <xf numFmtId="14" fontId="4" fillId="5" borderId="3" xfId="0" applyNumberFormat="1" applyFont="1" applyFill="1" applyBorder="1" applyAlignment="1">
      <alignment horizontal="center" vertical="center"/>
    </xf>
    <xf numFmtId="168" fontId="2" fillId="5" borderId="3" xfId="1" applyNumberFormat="1" applyFont="1" applyFill="1" applyBorder="1" applyAlignment="1">
      <alignment horizontal="center" vertical="center" wrapText="1"/>
    </xf>
    <xf numFmtId="166" fontId="2" fillId="0" borderId="3" xfId="0" applyNumberFormat="1" applyFont="1" applyBorder="1" applyAlignment="1">
      <alignment horizontal="center" vertical="center"/>
    </xf>
    <xf numFmtId="165" fontId="2" fillId="5" borderId="3" xfId="1" applyNumberFormat="1" applyFont="1" applyFill="1" applyBorder="1" applyAlignment="1">
      <alignment horizontal="center" vertical="center"/>
    </xf>
    <xf numFmtId="165" fontId="2" fillId="5" borderId="3" xfId="0" applyNumberFormat="1" applyFont="1" applyFill="1" applyBorder="1" applyAlignment="1">
      <alignment horizontal="center" vertical="center"/>
    </xf>
    <xf numFmtId="0" fontId="4" fillId="0" borderId="3" xfId="0" applyFont="1" applyBorder="1" applyAlignment="1">
      <alignment horizontal="center" vertical="center" wrapText="1"/>
    </xf>
    <xf numFmtId="0" fontId="11"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0" fontId="0" fillId="0" borderId="0" xfId="0" applyAlignment="1">
      <alignment horizontal="center" vertical="center"/>
    </xf>
    <xf numFmtId="0" fontId="0" fillId="5" borderId="0" xfId="0" applyFill="1"/>
    <xf numFmtId="1" fontId="2" fillId="5" borderId="3" xfId="0" applyNumberFormat="1" applyFont="1" applyFill="1" applyBorder="1" applyAlignment="1">
      <alignment horizontal="center" vertical="center" wrapText="1"/>
    </xf>
    <xf numFmtId="1" fontId="13" fillId="5" borderId="3" xfId="0" applyNumberFormat="1" applyFont="1" applyFill="1" applyBorder="1" applyAlignment="1">
      <alignment horizontal="center" vertical="center" wrapText="1"/>
    </xf>
    <xf numFmtId="0" fontId="13" fillId="0" borderId="3" xfId="0" applyFont="1" applyBorder="1" applyAlignment="1">
      <alignment horizontal="center" vertical="center"/>
    </xf>
    <xf numFmtId="167" fontId="2" fillId="0" borderId="3" xfId="0" applyNumberFormat="1" applyFont="1" applyBorder="1" applyAlignment="1">
      <alignment horizontal="center" vertical="center"/>
    </xf>
    <xf numFmtId="0" fontId="4" fillId="5" borderId="3" xfId="0" applyFont="1" applyFill="1" applyBorder="1" applyAlignment="1">
      <alignment horizontal="center" vertical="center" wrapText="1"/>
    </xf>
    <xf numFmtId="167" fontId="2" fillId="5" borderId="3" xfId="0" applyNumberFormat="1" applyFont="1" applyFill="1" applyBorder="1" applyAlignment="1">
      <alignment horizontal="center" vertical="center" wrapText="1"/>
    </xf>
    <xf numFmtId="165" fontId="2" fillId="0" borderId="3" xfId="0" applyNumberFormat="1" applyFont="1" applyBorder="1" applyAlignment="1">
      <alignment horizontal="center" vertical="center"/>
    </xf>
    <xf numFmtId="167" fontId="2" fillId="5" borderId="3" xfId="1" applyNumberFormat="1" applyFont="1" applyFill="1" applyBorder="1" applyAlignment="1">
      <alignment horizontal="center" vertical="center" wrapText="1"/>
    </xf>
    <xf numFmtId="167" fontId="2" fillId="5" borderId="3" xfId="1" applyNumberFormat="1" applyFont="1" applyFill="1" applyBorder="1" applyAlignment="1">
      <alignment horizontal="center" vertical="center"/>
    </xf>
    <xf numFmtId="167" fontId="2" fillId="0" borderId="3" xfId="1" applyNumberFormat="1" applyFont="1" applyBorder="1" applyAlignment="1">
      <alignment horizontal="center" vertical="center"/>
    </xf>
    <xf numFmtId="167" fontId="2" fillId="0" borderId="3" xfId="0" applyNumberFormat="1" applyFont="1" applyBorder="1" applyAlignment="1">
      <alignment horizontal="center" vertical="center" wrapText="1"/>
    </xf>
    <xf numFmtId="167" fontId="0" fillId="0" borderId="0" xfId="0" applyNumberFormat="1" applyAlignment="1">
      <alignment horizontal="center" vertical="center"/>
    </xf>
    <xf numFmtId="167" fontId="2" fillId="5" borderId="3" xfId="0" applyNumberFormat="1" applyFont="1" applyFill="1" applyBorder="1" applyAlignment="1">
      <alignment horizontal="center" vertical="center"/>
    </xf>
    <xf numFmtId="167" fontId="0" fillId="0" borderId="0" xfId="0" applyNumberFormat="1"/>
    <xf numFmtId="1" fontId="8" fillId="5" borderId="3" xfId="0" applyNumberFormat="1" applyFont="1" applyFill="1" applyBorder="1" applyAlignment="1">
      <alignment horizontal="center" vertical="center" wrapText="1"/>
    </xf>
    <xf numFmtId="7" fontId="2" fillId="0" borderId="3" xfId="0" applyNumberFormat="1" applyFont="1" applyBorder="1" applyAlignment="1">
      <alignment horizontal="center" vertical="center"/>
    </xf>
    <xf numFmtId="0" fontId="11" fillId="0" borderId="3" xfId="0" applyFont="1" applyBorder="1" applyAlignment="1">
      <alignment horizontal="center" vertical="center"/>
    </xf>
    <xf numFmtId="1" fontId="7" fillId="5" borderId="3" xfId="0" applyNumberFormat="1" applyFont="1" applyFill="1" applyBorder="1" applyAlignment="1">
      <alignment horizontal="center" vertical="center" wrapText="1"/>
    </xf>
    <xf numFmtId="165" fontId="2" fillId="0" borderId="3" xfId="1" applyNumberFormat="1" applyFont="1" applyFill="1" applyBorder="1" applyAlignment="1">
      <alignment horizontal="center" vertical="center"/>
    </xf>
    <xf numFmtId="0" fontId="2" fillId="0" borderId="3" xfId="0" applyFont="1" applyBorder="1" applyAlignment="1">
      <alignment horizontal="center" vertical="top" wrapText="1"/>
    </xf>
    <xf numFmtId="0" fontId="2" fillId="5" borderId="3" xfId="0" applyFont="1" applyFill="1" applyBorder="1" applyAlignment="1">
      <alignment horizontal="center" vertical="top" wrapText="1"/>
    </xf>
    <xf numFmtId="0" fontId="0" fillId="0" borderId="0" xfId="0" applyAlignment="1">
      <alignment horizontal="center" vertical="top"/>
    </xf>
    <xf numFmtId="167" fontId="2" fillId="0" borderId="3" xfId="1" applyNumberFormat="1" applyFont="1" applyFill="1" applyBorder="1" applyAlignment="1">
      <alignment horizontal="center" vertical="center" wrapText="1"/>
    </xf>
    <xf numFmtId="167" fontId="2" fillId="0" borderId="3" xfId="1" applyNumberFormat="1" applyFont="1" applyFill="1" applyBorder="1" applyAlignment="1">
      <alignment horizontal="center" vertical="center"/>
    </xf>
    <xf numFmtId="14" fontId="2" fillId="0" borderId="3" xfId="1" applyNumberFormat="1" applyFont="1" applyFill="1" applyBorder="1" applyAlignment="1">
      <alignment horizontal="center" vertical="center"/>
    </xf>
    <xf numFmtId="1" fontId="6" fillId="0" borderId="3" xfId="0" applyNumberFormat="1" applyFont="1" applyBorder="1" applyAlignment="1">
      <alignment horizontal="center" vertical="center" wrapText="1"/>
    </xf>
    <xf numFmtId="0" fontId="2" fillId="0" borderId="3" xfId="0" applyFont="1" applyBorder="1" applyAlignment="1">
      <alignment horizontal="left" vertical="center" wrapText="1"/>
    </xf>
    <xf numFmtId="0" fontId="4" fillId="0" borderId="4" xfId="0" applyFont="1" applyBorder="1" applyAlignment="1">
      <alignment horizontal="center" vertical="center" wrapText="1"/>
    </xf>
    <xf numFmtId="0" fontId="13" fillId="0" borderId="4" xfId="0" applyFont="1" applyBorder="1" applyAlignment="1">
      <alignment horizontal="center" vertical="center"/>
    </xf>
    <xf numFmtId="1" fontId="2" fillId="0" borderId="4" xfId="0" applyNumberFormat="1" applyFont="1" applyBorder="1" applyAlignment="1">
      <alignment horizontal="center" vertical="center" wrapText="1"/>
    </xf>
    <xf numFmtId="1" fontId="2" fillId="0" borderId="4" xfId="0" applyNumberFormat="1"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1" fontId="14" fillId="5" borderId="3" xfId="0" applyNumberFormat="1" applyFont="1" applyFill="1" applyBorder="1" applyAlignment="1">
      <alignment horizontal="center" vertical="center" wrapText="1"/>
    </xf>
    <xf numFmtId="0" fontId="2" fillId="0" borderId="3" xfId="0" applyFont="1" applyBorder="1" applyAlignment="1">
      <alignment wrapText="1"/>
    </xf>
    <xf numFmtId="0" fontId="2" fillId="0" borderId="0" xfId="0" applyFont="1" applyAlignment="1">
      <alignment wrapText="1"/>
    </xf>
    <xf numFmtId="167" fontId="2" fillId="0" borderId="3" xfId="1" applyNumberFormat="1" applyFont="1" applyBorder="1" applyAlignment="1">
      <alignment horizontal="center" vertical="center" wrapText="1"/>
    </xf>
    <xf numFmtId="0" fontId="2" fillId="0" borderId="0" xfId="0" applyFont="1" applyAlignment="1">
      <alignment horizontal="center" vertical="center"/>
    </xf>
    <xf numFmtId="167" fontId="0" fillId="0" borderId="3" xfId="0" applyNumberFormat="1" applyBorder="1" applyAlignment="1">
      <alignment horizontal="center" vertical="center"/>
    </xf>
    <xf numFmtId="14" fontId="0" fillId="0" borderId="3" xfId="0" applyNumberFormat="1" applyBorder="1" applyAlignment="1">
      <alignment horizontal="center" vertical="center"/>
    </xf>
    <xf numFmtId="0" fontId="2" fillId="0" borderId="3" xfId="0" applyFont="1" applyBorder="1" applyAlignment="1">
      <alignment vertical="center" wrapText="1"/>
    </xf>
    <xf numFmtId="168" fontId="2" fillId="5" borderId="2" xfId="1" applyNumberFormat="1" applyFont="1" applyFill="1" applyBorder="1" applyAlignment="1">
      <alignment horizontal="left" vertical="top" wrapText="1"/>
    </xf>
    <xf numFmtId="168" fontId="2" fillId="5" borderId="1" xfId="1" applyNumberFormat="1" applyFont="1" applyFill="1" applyBorder="1" applyAlignment="1">
      <alignment horizontal="left" vertical="top" wrapText="1"/>
    </xf>
    <xf numFmtId="49" fontId="2" fillId="5" borderId="3" xfId="1" applyNumberFormat="1" applyFont="1" applyFill="1" applyBorder="1" applyAlignment="1">
      <alignment horizontal="left" vertical="top" wrapText="1"/>
    </xf>
    <xf numFmtId="0" fontId="2" fillId="5" borderId="3" xfId="1" applyNumberFormat="1" applyFont="1" applyFill="1" applyBorder="1" applyAlignment="1">
      <alignment horizontal="left" vertical="top" wrapText="1"/>
    </xf>
    <xf numFmtId="0" fontId="2" fillId="0" borderId="3" xfId="0" applyFont="1" applyBorder="1" applyAlignment="1">
      <alignment horizontal="left" vertical="top" wrapText="1"/>
    </xf>
    <xf numFmtId="0" fontId="2" fillId="0" borderId="3" xfId="0" applyFont="1" applyBorder="1" applyAlignment="1">
      <alignment vertical="top" wrapText="1"/>
    </xf>
    <xf numFmtId="1" fontId="5" fillId="6" borderId="3" xfId="0" applyNumberFormat="1" applyFont="1" applyFill="1" applyBorder="1" applyAlignment="1">
      <alignment horizontal="center" vertical="center"/>
    </xf>
    <xf numFmtId="0" fontId="3" fillId="0" borderId="0" xfId="0" applyFont="1" applyAlignment="1">
      <alignment horizontal="center"/>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top" wrapText="1"/>
    </xf>
    <xf numFmtId="0" fontId="4" fillId="2" borderId="3" xfId="0" applyFont="1" applyFill="1" applyBorder="1" applyAlignment="1">
      <alignment horizontal="center" vertical="center"/>
    </xf>
    <xf numFmtId="167" fontId="4" fillId="2" borderId="3" xfId="0" applyNumberFormat="1" applyFont="1" applyFill="1" applyBorder="1" applyAlignment="1">
      <alignment horizontal="center" vertical="center" wrapText="1"/>
    </xf>
    <xf numFmtId="1" fontId="5" fillId="2" borderId="3" xfId="0" applyNumberFormat="1" applyFont="1" applyFill="1" applyBorder="1" applyAlignment="1">
      <alignment horizontal="center" vertical="center"/>
    </xf>
    <xf numFmtId="167" fontId="4" fillId="3" borderId="3" xfId="0" applyNumberFormat="1" applyFont="1" applyFill="1" applyBorder="1" applyAlignment="1">
      <alignment horizontal="center" vertical="center" wrapText="1"/>
    </xf>
    <xf numFmtId="167" fontId="4" fillId="4" borderId="3" xfId="0" applyNumberFormat="1" applyFont="1" applyFill="1" applyBorder="1" applyAlignment="1">
      <alignment horizontal="center" vertical="center" wrapText="1"/>
    </xf>
    <xf numFmtId="167" fontId="4" fillId="2" borderId="3" xfId="0" applyNumberFormat="1" applyFont="1" applyFill="1" applyBorder="1" applyAlignment="1">
      <alignment horizontal="center" vertical="center"/>
    </xf>
    <xf numFmtId="14" fontId="4" fillId="5" borderId="3" xfId="0" applyNumberFormat="1" applyFont="1" applyFill="1" applyBorder="1" applyAlignment="1">
      <alignment horizontal="center" vertical="center"/>
    </xf>
  </cellXfs>
  <cellStyles count="3">
    <cellStyle name="Normal" xfId="0" builtinId="0"/>
    <cellStyle name="Vírgula" xfId="1" builtinId="3"/>
    <cellStyle name="Vírgula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8"/>
  <sheetViews>
    <sheetView tabSelected="1" zoomScaleNormal="100" workbookViewId="0">
      <pane xSplit="1" ySplit="3" topLeftCell="I85" activePane="bottomRight" state="frozen"/>
      <selection pane="topRight" activeCell="B1" sqref="B1"/>
      <selection pane="bottomLeft" activeCell="A4" sqref="A4"/>
      <selection pane="bottomRight" activeCell="O83" sqref="O83"/>
    </sheetView>
  </sheetViews>
  <sheetFormatPr defaultColWidth="8.85546875" defaultRowHeight="15" x14ac:dyDescent="0.25"/>
  <cols>
    <col min="1" max="1" width="11.140625" customWidth="1"/>
    <col min="2" max="2" width="40.85546875" style="27" customWidth="1"/>
    <col min="3" max="3" width="14.28515625" customWidth="1"/>
    <col min="4" max="4" width="14.85546875" customWidth="1"/>
    <col min="5" max="5" width="29.140625" style="50" customWidth="1"/>
    <col min="6" max="6" width="18.140625" customWidth="1"/>
    <col min="7" max="7" width="22.140625" customWidth="1"/>
    <col min="8" max="8" width="16.42578125" style="40" customWidth="1"/>
    <col min="9" max="9" width="20" style="40" customWidth="1"/>
    <col min="10" max="10" width="26" style="40" customWidth="1"/>
    <col min="11" max="11" width="18.85546875" style="42" customWidth="1"/>
    <col min="12" max="12" width="81" customWidth="1"/>
    <col min="13" max="13" width="14" customWidth="1"/>
    <col min="14" max="14" width="13.42578125" customWidth="1"/>
    <col min="15" max="15" width="14.7109375" customWidth="1"/>
    <col min="16" max="16" width="25.140625" customWidth="1"/>
    <col min="17" max="17" width="30.42578125" bestFit="1" customWidth="1"/>
  </cols>
  <sheetData>
    <row r="1" spans="1:17" ht="26.25" x14ac:dyDescent="0.4">
      <c r="A1" s="77" t="s">
        <v>172</v>
      </c>
      <c r="B1" s="77"/>
      <c r="C1" s="77"/>
      <c r="D1" s="77"/>
      <c r="E1" s="77"/>
      <c r="F1" s="77"/>
      <c r="G1" s="77"/>
      <c r="H1" s="77"/>
      <c r="I1" s="77"/>
      <c r="J1" s="77"/>
      <c r="K1" s="77"/>
      <c r="L1" s="77"/>
      <c r="M1" s="77"/>
      <c r="N1" s="77"/>
      <c r="O1" s="77"/>
      <c r="P1" s="77"/>
      <c r="Q1" s="77"/>
    </row>
    <row r="2" spans="1:17" x14ac:dyDescent="0.25">
      <c r="A2" s="78" t="s">
        <v>0</v>
      </c>
      <c r="B2" s="78" t="s">
        <v>1</v>
      </c>
      <c r="C2" s="78" t="s">
        <v>2</v>
      </c>
      <c r="D2" s="78" t="s">
        <v>3</v>
      </c>
      <c r="E2" s="79" t="s">
        <v>4</v>
      </c>
      <c r="F2" s="80" t="s">
        <v>5</v>
      </c>
      <c r="G2" s="78" t="s">
        <v>6</v>
      </c>
      <c r="H2" s="81" t="s">
        <v>7</v>
      </c>
      <c r="I2" s="81" t="s">
        <v>8</v>
      </c>
      <c r="J2" s="83" t="s">
        <v>9</v>
      </c>
      <c r="K2" s="84" t="s">
        <v>10</v>
      </c>
      <c r="L2" s="85" t="s">
        <v>11</v>
      </c>
      <c r="M2" s="86" t="s">
        <v>12</v>
      </c>
      <c r="N2" s="86"/>
      <c r="O2" s="76" t="s">
        <v>13</v>
      </c>
      <c r="P2" s="82" t="s">
        <v>14</v>
      </c>
      <c r="Q2" s="82" t="s">
        <v>15</v>
      </c>
    </row>
    <row r="3" spans="1:17" ht="24" customHeight="1" x14ac:dyDescent="0.25">
      <c r="A3" s="78"/>
      <c r="B3" s="78"/>
      <c r="C3" s="78"/>
      <c r="D3" s="78"/>
      <c r="E3" s="79"/>
      <c r="F3" s="80"/>
      <c r="G3" s="78"/>
      <c r="H3" s="81"/>
      <c r="I3" s="81"/>
      <c r="J3" s="83"/>
      <c r="K3" s="84"/>
      <c r="L3" s="85"/>
      <c r="M3" s="18" t="s">
        <v>16</v>
      </c>
      <c r="N3" s="18" t="s">
        <v>17</v>
      </c>
      <c r="O3" s="76"/>
      <c r="P3" s="82"/>
      <c r="Q3" s="82"/>
    </row>
    <row r="4" spans="1:17" ht="92.25" customHeight="1" x14ac:dyDescent="0.25">
      <c r="A4" s="4" t="s">
        <v>21</v>
      </c>
      <c r="B4" s="7" t="s">
        <v>217</v>
      </c>
      <c r="C4" s="2" t="s">
        <v>18</v>
      </c>
      <c r="D4" s="2" t="s">
        <v>174</v>
      </c>
      <c r="E4" s="48" t="s">
        <v>22</v>
      </c>
      <c r="F4" s="2" t="s">
        <v>23</v>
      </c>
      <c r="G4" s="2" t="s">
        <v>24</v>
      </c>
      <c r="H4" s="36">
        <v>1915929.92</v>
      </c>
      <c r="I4" s="36">
        <v>1517270.06</v>
      </c>
      <c r="J4" s="37">
        <v>1517270.06</v>
      </c>
      <c r="K4" s="37">
        <f>I4-J4</f>
        <v>0</v>
      </c>
      <c r="L4" s="21">
        <v>398659.86</v>
      </c>
      <c r="M4" s="17">
        <v>43006</v>
      </c>
      <c r="N4" s="17">
        <v>43889</v>
      </c>
      <c r="O4" s="8" t="s">
        <v>452</v>
      </c>
      <c r="P4" s="8" t="s">
        <v>25</v>
      </c>
      <c r="Q4" s="8" t="s">
        <v>26</v>
      </c>
    </row>
    <row r="5" spans="1:17" ht="114.75" x14ac:dyDescent="0.25">
      <c r="A5" s="13" t="s">
        <v>31</v>
      </c>
      <c r="B5" s="7" t="s">
        <v>218</v>
      </c>
      <c r="C5" s="2" t="s">
        <v>18</v>
      </c>
      <c r="D5" s="2" t="s">
        <v>174</v>
      </c>
      <c r="E5" s="2" t="s">
        <v>32</v>
      </c>
      <c r="F5" s="2" t="s">
        <v>33</v>
      </c>
      <c r="G5" s="2" t="s">
        <v>34</v>
      </c>
      <c r="H5" s="36">
        <v>207636.5</v>
      </c>
      <c r="I5" s="36">
        <v>182400</v>
      </c>
      <c r="J5" s="37">
        <v>182400</v>
      </c>
      <c r="K5" s="37">
        <v>0</v>
      </c>
      <c r="L5" s="21">
        <v>25236.5</v>
      </c>
      <c r="M5" s="17">
        <v>43083</v>
      </c>
      <c r="N5" s="17">
        <v>43844</v>
      </c>
      <c r="O5" s="8" t="s">
        <v>452</v>
      </c>
      <c r="P5" s="8" t="s">
        <v>30</v>
      </c>
      <c r="Q5" s="8" t="s">
        <v>26</v>
      </c>
    </row>
    <row r="6" spans="1:17" ht="105" customHeight="1" x14ac:dyDescent="0.25">
      <c r="A6" s="13" t="s">
        <v>35</v>
      </c>
      <c r="B6" s="7" t="s">
        <v>219</v>
      </c>
      <c r="C6" s="2" t="s">
        <v>18</v>
      </c>
      <c r="D6" s="2" t="s">
        <v>174</v>
      </c>
      <c r="E6" s="48" t="s">
        <v>36</v>
      </c>
      <c r="F6" s="2" t="s">
        <v>37</v>
      </c>
      <c r="G6" s="2" t="s">
        <v>38</v>
      </c>
      <c r="H6" s="36">
        <v>219700</v>
      </c>
      <c r="I6" s="36">
        <v>182000</v>
      </c>
      <c r="J6" s="37">
        <v>182000</v>
      </c>
      <c r="K6" s="37">
        <v>0</v>
      </c>
      <c r="L6" s="21">
        <v>37700</v>
      </c>
      <c r="M6" s="17">
        <v>43083</v>
      </c>
      <c r="N6" s="17">
        <v>43448</v>
      </c>
      <c r="O6" s="8" t="s">
        <v>452</v>
      </c>
      <c r="P6" s="8" t="s">
        <v>39</v>
      </c>
      <c r="Q6" s="8" t="s">
        <v>26</v>
      </c>
    </row>
    <row r="7" spans="1:17" ht="207.75" customHeight="1" x14ac:dyDescent="0.25">
      <c r="A7" s="13" t="s">
        <v>40</v>
      </c>
      <c r="B7" s="7" t="s">
        <v>220</v>
      </c>
      <c r="C7" s="2" t="s">
        <v>18</v>
      </c>
      <c r="D7" s="2" t="s">
        <v>174</v>
      </c>
      <c r="E7" s="48" t="s">
        <v>41</v>
      </c>
      <c r="F7" s="2" t="s">
        <v>42</v>
      </c>
      <c r="G7" s="2" t="s">
        <v>43</v>
      </c>
      <c r="H7" s="36" t="s">
        <v>213</v>
      </c>
      <c r="I7" s="36">
        <v>642115.31000000006</v>
      </c>
      <c r="J7" s="36">
        <v>642115.31000000006</v>
      </c>
      <c r="K7" s="37">
        <v>0</v>
      </c>
      <c r="L7" s="21">
        <v>263500.98</v>
      </c>
      <c r="M7" s="17">
        <v>43087</v>
      </c>
      <c r="N7" s="17">
        <v>44913</v>
      </c>
      <c r="O7" s="8" t="s">
        <v>452</v>
      </c>
      <c r="P7" s="8" t="s">
        <v>26</v>
      </c>
      <c r="Q7" s="8" t="s">
        <v>26</v>
      </c>
    </row>
    <row r="8" spans="1:17" ht="131.25" customHeight="1" x14ac:dyDescent="0.25">
      <c r="A8" s="4" t="s">
        <v>44</v>
      </c>
      <c r="B8" s="7" t="s">
        <v>45</v>
      </c>
      <c r="C8" s="7" t="s">
        <v>46</v>
      </c>
      <c r="D8" s="2" t="s">
        <v>19</v>
      </c>
      <c r="E8" s="2" t="s">
        <v>47</v>
      </c>
      <c r="F8" s="2" t="s">
        <v>48</v>
      </c>
      <c r="G8" s="2" t="s">
        <v>49</v>
      </c>
      <c r="H8" s="36">
        <v>121783.98</v>
      </c>
      <c r="I8" s="36">
        <v>121783.98</v>
      </c>
      <c r="J8" s="37">
        <v>121783.98</v>
      </c>
      <c r="K8" s="37">
        <v>0</v>
      </c>
      <c r="L8" s="70" t="s">
        <v>301</v>
      </c>
      <c r="M8" s="17">
        <v>43172</v>
      </c>
      <c r="N8" s="17">
        <v>43233</v>
      </c>
      <c r="O8" s="43" t="s">
        <v>50</v>
      </c>
      <c r="P8" s="8" t="s">
        <v>20</v>
      </c>
      <c r="Q8" s="8" t="s">
        <v>20</v>
      </c>
    </row>
    <row r="9" spans="1:17" ht="297.75" customHeight="1" x14ac:dyDescent="0.25">
      <c r="A9" s="13" t="s">
        <v>51</v>
      </c>
      <c r="B9" s="7" t="s">
        <v>221</v>
      </c>
      <c r="C9" s="7" t="s">
        <v>27</v>
      </c>
      <c r="D9" s="2" t="s">
        <v>19</v>
      </c>
      <c r="E9" s="2" t="s">
        <v>52</v>
      </c>
      <c r="F9" s="2" t="s">
        <v>53</v>
      </c>
      <c r="G9" s="2" t="s">
        <v>54</v>
      </c>
      <c r="H9" s="36">
        <v>1590000</v>
      </c>
      <c r="I9" s="36">
        <v>1590000</v>
      </c>
      <c r="J9" s="37">
        <v>1590000</v>
      </c>
      <c r="K9" s="37">
        <v>0</v>
      </c>
      <c r="L9" s="71" t="s">
        <v>334</v>
      </c>
      <c r="M9" s="17">
        <v>43325</v>
      </c>
      <c r="N9" s="14">
        <v>43447</v>
      </c>
      <c r="O9" s="43" t="s">
        <v>214</v>
      </c>
      <c r="P9" s="8" t="s">
        <v>55</v>
      </c>
      <c r="Q9" s="8" t="s">
        <v>29</v>
      </c>
    </row>
    <row r="10" spans="1:17" s="28" customFormat="1" ht="90.75" customHeight="1" x14ac:dyDescent="0.25">
      <c r="A10" s="13" t="s">
        <v>59</v>
      </c>
      <c r="B10" s="15" t="s">
        <v>222</v>
      </c>
      <c r="C10" s="15" t="s">
        <v>46</v>
      </c>
      <c r="D10" s="2" t="s">
        <v>174</v>
      </c>
      <c r="E10" s="49" t="s">
        <v>60</v>
      </c>
      <c r="F10" s="16" t="s">
        <v>61</v>
      </c>
      <c r="G10" s="16" t="s">
        <v>62</v>
      </c>
      <c r="H10" s="36">
        <v>361138.69</v>
      </c>
      <c r="I10" s="36">
        <v>310737.37</v>
      </c>
      <c r="J10" s="37">
        <v>310737.37</v>
      </c>
      <c r="K10" s="37">
        <v>0</v>
      </c>
      <c r="L10" s="21">
        <v>50401.32</v>
      </c>
      <c r="M10" s="14">
        <v>43413</v>
      </c>
      <c r="N10" s="14">
        <v>44509</v>
      </c>
      <c r="O10" s="8" t="s">
        <v>452</v>
      </c>
      <c r="P10" s="8" t="s">
        <v>20</v>
      </c>
      <c r="Q10" s="8" t="s">
        <v>20</v>
      </c>
    </row>
    <row r="11" spans="1:17" s="28" customFormat="1" ht="129.75" customHeight="1" x14ac:dyDescent="0.25">
      <c r="A11" s="13" t="s">
        <v>66</v>
      </c>
      <c r="B11" s="15" t="s">
        <v>253</v>
      </c>
      <c r="C11" s="15" t="s">
        <v>46</v>
      </c>
      <c r="D11" s="2" t="s">
        <v>174</v>
      </c>
      <c r="E11" s="49" t="s">
        <v>67</v>
      </c>
      <c r="F11" s="16" t="s">
        <v>68</v>
      </c>
      <c r="G11" s="16" t="s">
        <v>69</v>
      </c>
      <c r="H11" s="36">
        <v>497611.05</v>
      </c>
      <c r="I11" s="36">
        <v>295966.3</v>
      </c>
      <c r="J11" s="37">
        <v>295966.3</v>
      </c>
      <c r="K11" s="37">
        <v>0</v>
      </c>
      <c r="L11" s="21">
        <v>201644.75</v>
      </c>
      <c r="M11" s="14">
        <v>43425</v>
      </c>
      <c r="N11" s="14">
        <v>44186</v>
      </c>
      <c r="O11" s="8" t="s">
        <v>452</v>
      </c>
      <c r="P11" s="8" t="s">
        <v>20</v>
      </c>
      <c r="Q11" s="8" t="s">
        <v>20</v>
      </c>
    </row>
    <row r="12" spans="1:17" s="28" customFormat="1" ht="89.25" x14ac:dyDescent="0.25">
      <c r="A12" s="13" t="s">
        <v>70</v>
      </c>
      <c r="B12" s="15" t="s">
        <v>252</v>
      </c>
      <c r="C12" s="15" t="s">
        <v>46</v>
      </c>
      <c r="D12" s="2" t="s">
        <v>174</v>
      </c>
      <c r="E12" s="16" t="s">
        <v>71</v>
      </c>
      <c r="F12" s="16" t="s">
        <v>72</v>
      </c>
      <c r="G12" s="16" t="s">
        <v>73</v>
      </c>
      <c r="H12" s="36">
        <v>631047.06000000006</v>
      </c>
      <c r="I12" s="36">
        <v>300000</v>
      </c>
      <c r="J12" s="37">
        <v>300000</v>
      </c>
      <c r="K12" s="37">
        <v>0</v>
      </c>
      <c r="L12" s="21">
        <v>331047.06</v>
      </c>
      <c r="M12" s="14">
        <v>43427</v>
      </c>
      <c r="N12" s="14">
        <v>44097</v>
      </c>
      <c r="O12" s="8" t="s">
        <v>452</v>
      </c>
      <c r="P12" s="8" t="s">
        <v>20</v>
      </c>
      <c r="Q12" s="8" t="s">
        <v>20</v>
      </c>
    </row>
    <row r="13" spans="1:17" ht="118.5" customHeight="1" x14ac:dyDescent="0.25">
      <c r="A13" s="4" t="s">
        <v>75</v>
      </c>
      <c r="B13" s="7" t="s">
        <v>223</v>
      </c>
      <c r="C13" s="7" t="s">
        <v>46</v>
      </c>
      <c r="D13" s="2" t="s">
        <v>174</v>
      </c>
      <c r="E13" s="48" t="s">
        <v>76</v>
      </c>
      <c r="F13" s="2" t="s">
        <v>77</v>
      </c>
      <c r="G13" s="2" t="s">
        <v>78</v>
      </c>
      <c r="H13" s="36" t="s">
        <v>461</v>
      </c>
      <c r="I13" s="36">
        <v>3775937.22</v>
      </c>
      <c r="J13" s="36">
        <v>3775937.22</v>
      </c>
      <c r="K13" s="37">
        <v>0</v>
      </c>
      <c r="L13" s="21">
        <v>747106.89</v>
      </c>
      <c r="M13" s="14">
        <v>43425</v>
      </c>
      <c r="N13" s="14">
        <v>45586</v>
      </c>
      <c r="O13" s="30" t="s">
        <v>63</v>
      </c>
      <c r="P13" s="8" t="s">
        <v>215</v>
      </c>
      <c r="Q13" s="8" t="s">
        <v>20</v>
      </c>
    </row>
    <row r="14" spans="1:17" s="28" customFormat="1" ht="130.5" customHeight="1" x14ac:dyDescent="0.25">
      <c r="A14" s="13" t="s">
        <v>79</v>
      </c>
      <c r="B14" s="15" t="s">
        <v>224</v>
      </c>
      <c r="C14" s="15" t="s">
        <v>46</v>
      </c>
      <c r="D14" s="2" t="s">
        <v>174</v>
      </c>
      <c r="E14" s="49" t="s">
        <v>80</v>
      </c>
      <c r="F14" s="16" t="s">
        <v>81</v>
      </c>
      <c r="G14" s="16" t="s">
        <v>82</v>
      </c>
      <c r="H14" s="36">
        <v>401910.24</v>
      </c>
      <c r="I14" s="36">
        <v>300000</v>
      </c>
      <c r="J14" s="37">
        <v>300000</v>
      </c>
      <c r="K14" s="37">
        <v>0</v>
      </c>
      <c r="L14" s="21">
        <v>101910.24</v>
      </c>
      <c r="M14" s="14">
        <v>43441</v>
      </c>
      <c r="N14" s="14">
        <v>44172</v>
      </c>
      <c r="O14" s="8" t="s">
        <v>251</v>
      </c>
      <c r="P14" s="8" t="s">
        <v>20</v>
      </c>
      <c r="Q14" s="8" t="s">
        <v>20</v>
      </c>
    </row>
    <row r="15" spans="1:17" s="28" customFormat="1" ht="272.25" customHeight="1" x14ac:dyDescent="0.25">
      <c r="A15" s="13" t="s">
        <v>83</v>
      </c>
      <c r="B15" s="15" t="s">
        <v>225</v>
      </c>
      <c r="C15" s="15" t="s">
        <v>18</v>
      </c>
      <c r="D15" s="16" t="s">
        <v>19</v>
      </c>
      <c r="E15" s="16" t="s">
        <v>84</v>
      </c>
      <c r="F15" s="16" t="s">
        <v>85</v>
      </c>
      <c r="G15" s="16" t="s">
        <v>86</v>
      </c>
      <c r="H15" s="36">
        <v>249061.7</v>
      </c>
      <c r="I15" s="36">
        <v>249061.7</v>
      </c>
      <c r="J15" s="37">
        <v>249061.7</v>
      </c>
      <c r="K15" s="37">
        <v>0</v>
      </c>
      <c r="L15" s="72" t="s">
        <v>303</v>
      </c>
      <c r="M15" s="14">
        <v>43445</v>
      </c>
      <c r="N15" s="14">
        <v>43810</v>
      </c>
      <c r="O15" s="62" t="s">
        <v>425</v>
      </c>
      <c r="P15" s="8" t="s">
        <v>87</v>
      </c>
      <c r="Q15" s="8" t="s">
        <v>26</v>
      </c>
    </row>
    <row r="16" spans="1:17" ht="349.5" customHeight="1" x14ac:dyDescent="0.25">
      <c r="A16" s="4" t="s">
        <v>88</v>
      </c>
      <c r="B16" s="7" t="s">
        <v>226</v>
      </c>
      <c r="C16" s="7" t="s">
        <v>46</v>
      </c>
      <c r="D16" s="2" t="s">
        <v>19</v>
      </c>
      <c r="E16" s="2" t="s">
        <v>89</v>
      </c>
      <c r="F16" s="2" t="s">
        <v>90</v>
      </c>
      <c r="G16" s="2" t="s">
        <v>91</v>
      </c>
      <c r="H16" s="36">
        <v>250000</v>
      </c>
      <c r="I16" s="36">
        <v>250000</v>
      </c>
      <c r="J16" s="37">
        <v>250000</v>
      </c>
      <c r="K16" s="37">
        <v>0</v>
      </c>
      <c r="L16" s="73" t="s">
        <v>170</v>
      </c>
      <c r="M16" s="14">
        <v>43503</v>
      </c>
      <c r="N16" s="14">
        <v>43745</v>
      </c>
      <c r="O16" s="8" t="s">
        <v>452</v>
      </c>
      <c r="P16" s="8" t="s">
        <v>20</v>
      </c>
      <c r="Q16" s="8" t="s">
        <v>20</v>
      </c>
    </row>
    <row r="17" spans="1:17" ht="272.25" customHeight="1" x14ac:dyDescent="0.25">
      <c r="A17" s="4" t="s">
        <v>92</v>
      </c>
      <c r="B17" s="7" t="s">
        <v>227</v>
      </c>
      <c r="C17" s="7" t="s">
        <v>46</v>
      </c>
      <c r="D17" s="2" t="s">
        <v>19</v>
      </c>
      <c r="E17" s="2" t="s">
        <v>93</v>
      </c>
      <c r="F17" s="2" t="s">
        <v>94</v>
      </c>
      <c r="G17" s="2" t="s">
        <v>95</v>
      </c>
      <c r="H17" s="51">
        <v>100000</v>
      </c>
      <c r="I17" s="51">
        <v>100000</v>
      </c>
      <c r="J17" s="52">
        <v>100000</v>
      </c>
      <c r="K17" s="52">
        <v>0</v>
      </c>
      <c r="L17" s="74" t="s">
        <v>171</v>
      </c>
      <c r="M17" s="53">
        <v>43594</v>
      </c>
      <c r="N17" s="53">
        <v>43655</v>
      </c>
      <c r="O17" s="43" t="s">
        <v>426</v>
      </c>
      <c r="P17" s="54" t="s">
        <v>96</v>
      </c>
      <c r="Q17" s="54" t="s">
        <v>20</v>
      </c>
    </row>
    <row r="18" spans="1:17" ht="60" customHeight="1" x14ac:dyDescent="0.25">
      <c r="A18" s="4" t="s">
        <v>98</v>
      </c>
      <c r="B18" s="7" t="s">
        <v>228</v>
      </c>
      <c r="C18" s="7" t="s">
        <v>175</v>
      </c>
      <c r="D18" s="2" t="s">
        <v>174</v>
      </c>
      <c r="E18" s="2" t="s">
        <v>99</v>
      </c>
      <c r="F18" s="2" t="s">
        <v>56</v>
      </c>
      <c r="G18" s="2" t="s">
        <v>57</v>
      </c>
      <c r="H18" s="36">
        <v>2334077.46</v>
      </c>
      <c r="I18" s="36">
        <v>2060403.5</v>
      </c>
      <c r="J18" s="37">
        <v>2060403.5</v>
      </c>
      <c r="K18" s="37">
        <v>0</v>
      </c>
      <c r="L18" s="21">
        <v>273673.96000000002</v>
      </c>
      <c r="M18" s="14">
        <v>43650</v>
      </c>
      <c r="N18" s="14">
        <v>44869</v>
      </c>
      <c r="O18" s="8" t="s">
        <v>452</v>
      </c>
      <c r="P18" s="8" t="s">
        <v>100</v>
      </c>
      <c r="Q18" s="11" t="s">
        <v>58</v>
      </c>
    </row>
    <row r="19" spans="1:17" ht="131.25" customHeight="1" x14ac:dyDescent="0.25">
      <c r="A19" s="13" t="s">
        <v>101</v>
      </c>
      <c r="B19" s="15" t="s">
        <v>229</v>
      </c>
      <c r="C19" s="15" t="s">
        <v>46</v>
      </c>
      <c r="D19" s="2" t="s">
        <v>174</v>
      </c>
      <c r="E19" s="49" t="s">
        <v>102</v>
      </c>
      <c r="F19" s="16" t="s">
        <v>103</v>
      </c>
      <c r="G19" s="16" t="s">
        <v>104</v>
      </c>
      <c r="H19" s="34">
        <v>334304</v>
      </c>
      <c r="I19" s="36">
        <v>300000</v>
      </c>
      <c r="J19" s="37">
        <v>300000</v>
      </c>
      <c r="K19" s="37">
        <v>0</v>
      </c>
      <c r="L19" s="21">
        <v>34304</v>
      </c>
      <c r="M19" s="14">
        <v>43752</v>
      </c>
      <c r="N19" s="14">
        <v>44555</v>
      </c>
      <c r="O19" s="8" t="s">
        <v>452</v>
      </c>
      <c r="P19" s="8" t="s">
        <v>20</v>
      </c>
      <c r="Q19" s="8" t="s">
        <v>20</v>
      </c>
    </row>
    <row r="20" spans="1:17" s="28" customFormat="1" ht="90.75" customHeight="1" x14ac:dyDescent="0.25">
      <c r="A20" s="13" t="s">
        <v>105</v>
      </c>
      <c r="B20" s="15" t="s">
        <v>230</v>
      </c>
      <c r="C20" s="15" t="s">
        <v>46</v>
      </c>
      <c r="D20" s="2" t="s">
        <v>174</v>
      </c>
      <c r="E20" s="49" t="s">
        <v>106</v>
      </c>
      <c r="F20" s="16" t="s">
        <v>107</v>
      </c>
      <c r="G20" s="16" t="s">
        <v>108</v>
      </c>
      <c r="H20" s="34">
        <v>323423.98</v>
      </c>
      <c r="I20" s="34">
        <v>289334.86</v>
      </c>
      <c r="J20" s="41">
        <v>289334.86</v>
      </c>
      <c r="K20" s="37">
        <v>0</v>
      </c>
      <c r="L20" s="21">
        <v>34089.120000000003</v>
      </c>
      <c r="M20" s="14">
        <v>43710</v>
      </c>
      <c r="N20" s="14">
        <v>44441</v>
      </c>
      <c r="O20" s="8" t="s">
        <v>452</v>
      </c>
      <c r="P20" s="8" t="s">
        <v>20</v>
      </c>
      <c r="Q20" s="8" t="s">
        <v>20</v>
      </c>
    </row>
    <row r="21" spans="1:17" s="28" customFormat="1" ht="156" customHeight="1" x14ac:dyDescent="0.25">
      <c r="A21" s="13" t="s">
        <v>109</v>
      </c>
      <c r="B21" s="15" t="s">
        <v>231</v>
      </c>
      <c r="C21" s="15" t="s">
        <v>46</v>
      </c>
      <c r="D21" s="2" t="s">
        <v>174</v>
      </c>
      <c r="E21" s="49" t="s">
        <v>110</v>
      </c>
      <c r="F21" s="16" t="s">
        <v>111</v>
      </c>
      <c r="G21" s="16" t="s">
        <v>112</v>
      </c>
      <c r="H21" s="34">
        <v>338426.92</v>
      </c>
      <c r="I21" s="34">
        <v>294399.15999999997</v>
      </c>
      <c r="J21" s="37">
        <v>294399.15999999997</v>
      </c>
      <c r="K21" s="41">
        <v>0</v>
      </c>
      <c r="L21" s="21">
        <v>44027.76</v>
      </c>
      <c r="M21" s="14">
        <v>43738</v>
      </c>
      <c r="N21" s="14">
        <v>44285</v>
      </c>
      <c r="O21" s="8" t="s">
        <v>452</v>
      </c>
      <c r="P21" s="8" t="s">
        <v>20</v>
      </c>
      <c r="Q21" s="8" t="s">
        <v>20</v>
      </c>
    </row>
    <row r="22" spans="1:17" ht="135.75" customHeight="1" x14ac:dyDescent="0.25">
      <c r="A22" s="4" t="s">
        <v>113</v>
      </c>
      <c r="B22" s="7" t="s">
        <v>232</v>
      </c>
      <c r="C22" s="7" t="s">
        <v>18</v>
      </c>
      <c r="D22" s="2" t="s">
        <v>174</v>
      </c>
      <c r="E22" s="2" t="s">
        <v>114</v>
      </c>
      <c r="F22" s="2" t="s">
        <v>115</v>
      </c>
      <c r="G22" s="2" t="s">
        <v>116</v>
      </c>
      <c r="H22" s="34">
        <v>707027.87</v>
      </c>
      <c r="I22" s="34">
        <v>287653.07</v>
      </c>
      <c r="J22" s="37">
        <v>287653.07</v>
      </c>
      <c r="K22" s="41">
        <v>0</v>
      </c>
      <c r="L22" s="21">
        <v>419374.8</v>
      </c>
      <c r="M22" s="14">
        <v>43741</v>
      </c>
      <c r="N22" s="14">
        <v>45294</v>
      </c>
      <c r="O22" s="30" t="s">
        <v>63</v>
      </c>
      <c r="P22" s="8" t="s">
        <v>74</v>
      </c>
      <c r="Q22" s="8" t="s">
        <v>26</v>
      </c>
    </row>
    <row r="23" spans="1:17" ht="155.25" customHeight="1" x14ac:dyDescent="0.25">
      <c r="A23" s="4" t="s">
        <v>117</v>
      </c>
      <c r="B23" s="2" t="s">
        <v>233</v>
      </c>
      <c r="C23" s="7" t="s">
        <v>175</v>
      </c>
      <c r="D23" s="2" t="s">
        <v>174</v>
      </c>
      <c r="E23" s="48" t="s">
        <v>216</v>
      </c>
      <c r="F23" s="2" t="s">
        <v>118</v>
      </c>
      <c r="G23" s="2" t="s">
        <v>119</v>
      </c>
      <c r="H23" s="34">
        <v>5398251.1699999999</v>
      </c>
      <c r="I23" s="34">
        <v>4851399.05</v>
      </c>
      <c r="J23" s="34">
        <v>4851399.05</v>
      </c>
      <c r="K23" s="41">
        <v>0</v>
      </c>
      <c r="L23" s="21">
        <v>546852.12</v>
      </c>
      <c r="M23" s="5">
        <v>43789</v>
      </c>
      <c r="N23" s="5">
        <v>44885</v>
      </c>
      <c r="O23" s="8" t="s">
        <v>452</v>
      </c>
      <c r="P23" s="7" t="s">
        <v>58</v>
      </c>
      <c r="Q23" s="7" t="s">
        <v>58</v>
      </c>
    </row>
    <row r="24" spans="1:17" ht="117.75" customHeight="1" x14ac:dyDescent="0.25">
      <c r="A24" s="4" t="s">
        <v>121</v>
      </c>
      <c r="B24" s="2" t="s">
        <v>234</v>
      </c>
      <c r="C24" s="7" t="s">
        <v>46</v>
      </c>
      <c r="D24" s="2" t="s">
        <v>174</v>
      </c>
      <c r="E24" s="48" t="s">
        <v>487</v>
      </c>
      <c r="F24" s="1" t="s">
        <v>122</v>
      </c>
      <c r="G24" s="2" t="s">
        <v>123</v>
      </c>
      <c r="H24" s="34">
        <v>398646.64</v>
      </c>
      <c r="I24" s="34">
        <v>300000</v>
      </c>
      <c r="J24" s="34">
        <v>300000</v>
      </c>
      <c r="K24" s="41">
        <v>0</v>
      </c>
      <c r="L24" s="21">
        <v>98646.64</v>
      </c>
      <c r="M24" s="5">
        <v>43803</v>
      </c>
      <c r="N24" s="5">
        <v>44351</v>
      </c>
      <c r="O24" s="62" t="s">
        <v>425</v>
      </c>
      <c r="P24" s="7" t="s">
        <v>20</v>
      </c>
      <c r="Q24" s="3" t="s">
        <v>20</v>
      </c>
    </row>
    <row r="25" spans="1:17" ht="181.5" customHeight="1" x14ac:dyDescent="0.25">
      <c r="A25" s="4" t="s">
        <v>124</v>
      </c>
      <c r="B25" s="2" t="s">
        <v>235</v>
      </c>
      <c r="C25" s="7" t="s">
        <v>18</v>
      </c>
      <c r="D25" s="2" t="s">
        <v>174</v>
      </c>
      <c r="E25" s="48" t="s">
        <v>325</v>
      </c>
      <c r="F25" s="2" t="s">
        <v>125</v>
      </c>
      <c r="G25" s="2" t="s">
        <v>126</v>
      </c>
      <c r="H25" s="34">
        <v>744517.92</v>
      </c>
      <c r="I25" s="34">
        <v>292472.94</v>
      </c>
      <c r="J25" s="41">
        <v>292472.94</v>
      </c>
      <c r="K25" s="41">
        <v>0</v>
      </c>
      <c r="L25" s="21">
        <v>452044.98</v>
      </c>
      <c r="M25" s="5">
        <v>43817</v>
      </c>
      <c r="N25" s="5">
        <v>44913</v>
      </c>
      <c r="O25" s="7" t="s">
        <v>452</v>
      </c>
      <c r="P25" s="7" t="s">
        <v>74</v>
      </c>
      <c r="Q25" s="3" t="s">
        <v>26</v>
      </c>
    </row>
    <row r="26" spans="1:17" ht="104.25" customHeight="1" x14ac:dyDescent="0.25">
      <c r="A26" s="4" t="s">
        <v>127</v>
      </c>
      <c r="B26" s="2" t="s">
        <v>300</v>
      </c>
      <c r="C26" s="7" t="s">
        <v>46</v>
      </c>
      <c r="D26" s="2" t="s">
        <v>174</v>
      </c>
      <c r="E26" s="48" t="s">
        <v>326</v>
      </c>
      <c r="F26" s="1" t="s">
        <v>128</v>
      </c>
      <c r="G26" s="2" t="s">
        <v>129</v>
      </c>
      <c r="H26" s="39">
        <v>341314.88</v>
      </c>
      <c r="I26" s="39">
        <v>300000</v>
      </c>
      <c r="J26" s="32">
        <v>300000</v>
      </c>
      <c r="K26" s="32">
        <v>0</v>
      </c>
      <c r="L26" s="47">
        <v>41314.879999999997</v>
      </c>
      <c r="M26" s="5">
        <v>43805</v>
      </c>
      <c r="N26" s="5">
        <v>44233</v>
      </c>
      <c r="O26" s="7" t="s">
        <v>452</v>
      </c>
      <c r="P26" s="7" t="s">
        <v>20</v>
      </c>
      <c r="Q26" s="3" t="s">
        <v>20</v>
      </c>
    </row>
    <row r="27" spans="1:17" ht="105" customHeight="1" x14ac:dyDescent="0.25">
      <c r="A27" s="4" t="s">
        <v>130</v>
      </c>
      <c r="B27" s="2" t="s">
        <v>236</v>
      </c>
      <c r="C27" s="1" t="s">
        <v>175</v>
      </c>
      <c r="D27" s="2" t="s">
        <v>174</v>
      </c>
      <c r="E27" s="48" t="s">
        <v>327</v>
      </c>
      <c r="F27" s="2" t="s">
        <v>131</v>
      </c>
      <c r="G27" s="2" t="s">
        <v>57</v>
      </c>
      <c r="H27" s="34">
        <v>1930687.5</v>
      </c>
      <c r="I27" s="34">
        <v>1735277.9</v>
      </c>
      <c r="J27" s="41">
        <v>1735277.9</v>
      </c>
      <c r="K27" s="41">
        <v>0</v>
      </c>
      <c r="L27" s="21">
        <v>195409.6</v>
      </c>
      <c r="M27" s="5">
        <v>43929</v>
      </c>
      <c r="N27" s="5">
        <v>45024</v>
      </c>
      <c r="O27" s="8" t="s">
        <v>452</v>
      </c>
      <c r="P27" s="7" t="s">
        <v>58</v>
      </c>
      <c r="Q27" s="7" t="s">
        <v>58</v>
      </c>
    </row>
    <row r="28" spans="1:17" ht="195" customHeight="1" x14ac:dyDescent="0.25">
      <c r="A28" s="4" t="s">
        <v>132</v>
      </c>
      <c r="B28" s="2" t="s">
        <v>237</v>
      </c>
      <c r="C28" s="1" t="s">
        <v>175</v>
      </c>
      <c r="D28" s="2" t="s">
        <v>174</v>
      </c>
      <c r="E28" s="48" t="s">
        <v>133</v>
      </c>
      <c r="F28" s="2" t="s">
        <v>134</v>
      </c>
      <c r="G28" s="2" t="s">
        <v>119</v>
      </c>
      <c r="H28" s="34">
        <v>17408037.399999999</v>
      </c>
      <c r="I28" s="34">
        <v>15291265.16</v>
      </c>
      <c r="J28" s="41">
        <v>15291265.16</v>
      </c>
      <c r="K28" s="41">
        <v>0</v>
      </c>
      <c r="L28" s="22">
        <v>2116772.2400000002</v>
      </c>
      <c r="M28" s="5">
        <v>43979</v>
      </c>
      <c r="N28" s="5">
        <v>45074</v>
      </c>
      <c r="O28" s="8" t="s">
        <v>452</v>
      </c>
      <c r="P28" s="7" t="s">
        <v>58</v>
      </c>
      <c r="Q28" s="7" t="s">
        <v>58</v>
      </c>
    </row>
    <row r="29" spans="1:17" ht="88.5" customHeight="1" x14ac:dyDescent="0.25">
      <c r="A29" s="4" t="s">
        <v>136</v>
      </c>
      <c r="B29" s="2" t="s">
        <v>238</v>
      </c>
      <c r="C29" s="1" t="s">
        <v>27</v>
      </c>
      <c r="D29" s="2" t="s">
        <v>174</v>
      </c>
      <c r="E29" s="2" t="s">
        <v>488</v>
      </c>
      <c r="F29" s="2" t="s">
        <v>137</v>
      </c>
      <c r="G29" s="1" t="s">
        <v>138</v>
      </c>
      <c r="H29" s="41">
        <v>870892.96</v>
      </c>
      <c r="I29" s="34">
        <v>429400</v>
      </c>
      <c r="J29" s="41">
        <v>429400</v>
      </c>
      <c r="K29" s="41">
        <v>0</v>
      </c>
      <c r="L29" s="21">
        <v>441492.96</v>
      </c>
      <c r="M29" s="5">
        <v>44014</v>
      </c>
      <c r="N29" s="5">
        <v>44743</v>
      </c>
      <c r="O29" s="62" t="s">
        <v>425</v>
      </c>
      <c r="P29" s="8" t="s">
        <v>28</v>
      </c>
      <c r="Q29" s="3" t="s">
        <v>29</v>
      </c>
    </row>
    <row r="30" spans="1:17" ht="114.75" x14ac:dyDescent="0.25">
      <c r="A30" s="4" t="s">
        <v>139</v>
      </c>
      <c r="B30" s="2" t="s">
        <v>239</v>
      </c>
      <c r="C30" s="1" t="s">
        <v>175</v>
      </c>
      <c r="D30" s="2" t="s">
        <v>174</v>
      </c>
      <c r="E30" s="2" t="s">
        <v>140</v>
      </c>
      <c r="F30" s="2" t="s">
        <v>141</v>
      </c>
      <c r="G30" s="2" t="s">
        <v>57</v>
      </c>
      <c r="H30" s="34">
        <v>6950147.4800000004</v>
      </c>
      <c r="I30" s="34">
        <v>6252715.6799999997</v>
      </c>
      <c r="J30" s="41">
        <v>6252715.6799999997</v>
      </c>
      <c r="K30" s="41">
        <v>0</v>
      </c>
      <c r="L30" s="21">
        <v>697431.8</v>
      </c>
      <c r="M30" s="5">
        <v>44041</v>
      </c>
      <c r="N30" s="5">
        <v>45136</v>
      </c>
      <c r="O30" s="8" t="s">
        <v>453</v>
      </c>
      <c r="P30" s="7" t="s">
        <v>58</v>
      </c>
      <c r="Q30" s="7" t="s">
        <v>58</v>
      </c>
    </row>
    <row r="31" spans="1:17" ht="285.75" customHeight="1" x14ac:dyDescent="0.25">
      <c r="A31" s="4" t="s">
        <v>143</v>
      </c>
      <c r="B31" s="1" t="s">
        <v>324</v>
      </c>
      <c r="C31" s="1" t="s">
        <v>46</v>
      </c>
      <c r="D31" s="2" t="s">
        <v>174</v>
      </c>
      <c r="E31" s="48" t="s">
        <v>489</v>
      </c>
      <c r="F31" s="12" t="s">
        <v>168</v>
      </c>
      <c r="G31" s="2" t="s">
        <v>144</v>
      </c>
      <c r="H31" s="34">
        <v>132934.22</v>
      </c>
      <c r="I31" s="34">
        <v>119434.22</v>
      </c>
      <c r="J31" s="34">
        <v>119434.22</v>
      </c>
      <c r="K31" s="34">
        <v>0</v>
      </c>
      <c r="L31" s="21">
        <v>13500</v>
      </c>
      <c r="M31" s="5">
        <v>44120</v>
      </c>
      <c r="N31" s="5">
        <v>44505</v>
      </c>
      <c r="O31" s="8" t="s">
        <v>251</v>
      </c>
      <c r="P31" s="3" t="s">
        <v>97</v>
      </c>
      <c r="Q31" s="3" t="s">
        <v>20</v>
      </c>
    </row>
    <row r="32" spans="1:17" ht="117.75" customHeight="1" x14ac:dyDescent="0.25">
      <c r="A32" s="4" t="s">
        <v>145</v>
      </c>
      <c r="B32" s="1" t="s">
        <v>323</v>
      </c>
      <c r="C32" s="1" t="s">
        <v>175</v>
      </c>
      <c r="D32" s="2" t="s">
        <v>174</v>
      </c>
      <c r="E32" s="48" t="s">
        <v>490</v>
      </c>
      <c r="F32" s="12" t="s">
        <v>169</v>
      </c>
      <c r="G32" s="2" t="s">
        <v>65</v>
      </c>
      <c r="H32" s="34">
        <v>386928.97</v>
      </c>
      <c r="I32" s="34">
        <v>347130.54</v>
      </c>
      <c r="J32" s="41">
        <v>347130.54</v>
      </c>
      <c r="K32" s="37">
        <v>0</v>
      </c>
      <c r="L32" s="21">
        <v>39798.43</v>
      </c>
      <c r="M32" s="5">
        <v>44141</v>
      </c>
      <c r="N32" s="5">
        <v>44506</v>
      </c>
      <c r="O32" s="62" t="s">
        <v>425</v>
      </c>
      <c r="P32" s="8" t="s">
        <v>142</v>
      </c>
      <c r="Q32" s="7" t="s">
        <v>58</v>
      </c>
    </row>
    <row r="33" spans="1:17" ht="92.25" customHeight="1" x14ac:dyDescent="0.25">
      <c r="A33" s="4" t="s">
        <v>146</v>
      </c>
      <c r="B33" s="1" t="s">
        <v>322</v>
      </c>
      <c r="C33" s="7" t="s">
        <v>46</v>
      </c>
      <c r="D33" s="2" t="s">
        <v>174</v>
      </c>
      <c r="E33" s="48" t="s">
        <v>491</v>
      </c>
      <c r="F33" s="2" t="s">
        <v>147</v>
      </c>
      <c r="G33" s="2" t="s">
        <v>148</v>
      </c>
      <c r="H33" s="37">
        <v>826464.78</v>
      </c>
      <c r="I33" s="37">
        <v>417394.17</v>
      </c>
      <c r="J33" s="37">
        <v>417394.17</v>
      </c>
      <c r="K33" s="37">
        <v>0</v>
      </c>
      <c r="L33" s="21">
        <v>409070.61</v>
      </c>
      <c r="M33" s="9">
        <v>44169</v>
      </c>
      <c r="N33" s="9">
        <v>45264</v>
      </c>
      <c r="O33" s="31" t="s">
        <v>135</v>
      </c>
      <c r="P33" s="29" t="s">
        <v>97</v>
      </c>
      <c r="Q33" s="29" t="s">
        <v>20</v>
      </c>
    </row>
    <row r="34" spans="1:17" ht="118.5" customHeight="1" x14ac:dyDescent="0.25">
      <c r="A34" s="4" t="s">
        <v>149</v>
      </c>
      <c r="B34" s="1" t="s">
        <v>321</v>
      </c>
      <c r="C34" s="1" t="s">
        <v>46</v>
      </c>
      <c r="D34" s="2" t="s">
        <v>174</v>
      </c>
      <c r="E34" s="48" t="s">
        <v>150</v>
      </c>
      <c r="F34" s="2" t="s">
        <v>151</v>
      </c>
      <c r="G34" s="2" t="s">
        <v>152</v>
      </c>
      <c r="H34" s="38">
        <v>921946.22</v>
      </c>
      <c r="I34" s="38">
        <v>827001.21</v>
      </c>
      <c r="J34" s="38">
        <v>827001.21</v>
      </c>
      <c r="K34" s="38">
        <v>0</v>
      </c>
      <c r="L34" s="21">
        <v>94945.01</v>
      </c>
      <c r="M34" s="9">
        <v>44183</v>
      </c>
      <c r="N34" s="9">
        <v>45095</v>
      </c>
      <c r="O34" s="46" t="s">
        <v>279</v>
      </c>
      <c r="P34" s="29" t="s">
        <v>120</v>
      </c>
      <c r="Q34" s="29" t="s">
        <v>20</v>
      </c>
    </row>
    <row r="35" spans="1:17" ht="90.75" customHeight="1" x14ac:dyDescent="0.25">
      <c r="A35" s="4" t="s">
        <v>153</v>
      </c>
      <c r="B35" s="1" t="s">
        <v>462</v>
      </c>
      <c r="C35" s="7" t="s">
        <v>46</v>
      </c>
      <c r="D35" s="2" t="s">
        <v>174</v>
      </c>
      <c r="E35" s="2" t="s">
        <v>154</v>
      </c>
      <c r="F35" s="48" t="s">
        <v>151</v>
      </c>
      <c r="G35" s="2" t="s">
        <v>152</v>
      </c>
      <c r="H35" s="38">
        <v>1111073.3400000001</v>
      </c>
      <c r="I35" s="38">
        <v>996788.34</v>
      </c>
      <c r="J35" s="38">
        <v>996788.34</v>
      </c>
      <c r="K35" s="38">
        <v>0</v>
      </c>
      <c r="L35" s="21">
        <v>114285</v>
      </c>
      <c r="M35" s="9">
        <v>44183</v>
      </c>
      <c r="N35" s="9">
        <v>45187</v>
      </c>
      <c r="O35" s="46" t="s">
        <v>279</v>
      </c>
      <c r="P35" s="29" t="s">
        <v>120</v>
      </c>
      <c r="Q35" s="29" t="s">
        <v>20</v>
      </c>
    </row>
    <row r="36" spans="1:17" ht="118.5" customHeight="1" x14ac:dyDescent="0.25">
      <c r="A36" s="4" t="s">
        <v>155</v>
      </c>
      <c r="B36" s="1" t="s">
        <v>320</v>
      </c>
      <c r="C36" s="1" t="s">
        <v>46</v>
      </c>
      <c r="D36" s="2" t="s">
        <v>174</v>
      </c>
      <c r="E36" s="48" t="s">
        <v>156</v>
      </c>
      <c r="F36" s="2" t="s">
        <v>151</v>
      </c>
      <c r="G36" s="2" t="s">
        <v>152</v>
      </c>
      <c r="H36" s="38">
        <v>875576.65</v>
      </c>
      <c r="I36" s="38">
        <v>772236.49</v>
      </c>
      <c r="J36" s="38">
        <v>772236.49</v>
      </c>
      <c r="K36" s="38">
        <v>0</v>
      </c>
      <c r="L36" s="21">
        <v>103340.16</v>
      </c>
      <c r="M36" s="9">
        <v>44183</v>
      </c>
      <c r="N36" s="9">
        <v>44913</v>
      </c>
      <c r="O36" s="8" t="s">
        <v>251</v>
      </c>
      <c r="P36" s="29" t="s">
        <v>120</v>
      </c>
      <c r="Q36" s="10" t="s">
        <v>20</v>
      </c>
    </row>
    <row r="37" spans="1:17" ht="76.5" x14ac:dyDescent="0.25">
      <c r="A37" s="4" t="s">
        <v>157</v>
      </c>
      <c r="B37" s="1" t="s">
        <v>319</v>
      </c>
      <c r="C37" s="1" t="s">
        <v>46</v>
      </c>
      <c r="D37" s="2" t="s">
        <v>174</v>
      </c>
      <c r="E37" s="2" t="s">
        <v>158</v>
      </c>
      <c r="F37" s="2" t="s">
        <v>159</v>
      </c>
      <c r="G37" s="2" t="s">
        <v>160</v>
      </c>
      <c r="H37" s="38">
        <v>3185130.8</v>
      </c>
      <c r="I37" s="38">
        <v>2507084.9900000002</v>
      </c>
      <c r="J37" s="38">
        <v>2507084.9900000002</v>
      </c>
      <c r="K37" s="38">
        <v>0</v>
      </c>
      <c r="L37" s="21">
        <v>678045.81</v>
      </c>
      <c r="M37" s="9">
        <v>44180</v>
      </c>
      <c r="N37" s="9">
        <v>45185</v>
      </c>
      <c r="O37" s="46" t="s">
        <v>279</v>
      </c>
      <c r="P37" s="11" t="s">
        <v>120</v>
      </c>
      <c r="Q37" s="10" t="s">
        <v>20</v>
      </c>
    </row>
    <row r="38" spans="1:17" ht="89.25" x14ac:dyDescent="0.25">
      <c r="A38" s="4" t="s">
        <v>161</v>
      </c>
      <c r="B38" s="1" t="s">
        <v>318</v>
      </c>
      <c r="C38" s="1" t="s">
        <v>46</v>
      </c>
      <c r="D38" s="2" t="s">
        <v>174</v>
      </c>
      <c r="E38" s="2" t="s">
        <v>328</v>
      </c>
      <c r="F38" s="2" t="s">
        <v>162</v>
      </c>
      <c r="G38" s="2" t="s">
        <v>163</v>
      </c>
      <c r="H38" s="65" t="s">
        <v>463</v>
      </c>
      <c r="I38" s="38">
        <v>2102200</v>
      </c>
      <c r="J38" s="38">
        <v>2102200</v>
      </c>
      <c r="K38" s="38">
        <v>0</v>
      </c>
      <c r="L38" s="21">
        <v>754521.59999999998</v>
      </c>
      <c r="M38" s="9">
        <v>44181</v>
      </c>
      <c r="N38" s="9">
        <v>45642</v>
      </c>
      <c r="O38" s="31" t="s">
        <v>135</v>
      </c>
      <c r="P38" s="11" t="s">
        <v>120</v>
      </c>
      <c r="Q38" s="10" t="s">
        <v>20</v>
      </c>
    </row>
    <row r="39" spans="1:17" ht="147" customHeight="1" x14ac:dyDescent="0.25">
      <c r="A39" s="4" t="s">
        <v>164</v>
      </c>
      <c r="B39" s="1" t="s">
        <v>395</v>
      </c>
      <c r="C39" s="1" t="s">
        <v>175</v>
      </c>
      <c r="D39" s="2" t="s">
        <v>174</v>
      </c>
      <c r="E39" s="2" t="s">
        <v>165</v>
      </c>
      <c r="F39" s="2" t="s">
        <v>141</v>
      </c>
      <c r="G39" s="2" t="s">
        <v>57</v>
      </c>
      <c r="H39" s="38">
        <v>3776398.1</v>
      </c>
      <c r="I39" s="38">
        <v>3397613.92</v>
      </c>
      <c r="J39" s="38">
        <v>3397613.92</v>
      </c>
      <c r="K39" s="38">
        <v>0</v>
      </c>
      <c r="L39" s="21">
        <v>378784.18</v>
      </c>
      <c r="M39" s="9">
        <v>44186</v>
      </c>
      <c r="N39" s="9">
        <v>45461</v>
      </c>
      <c r="O39" s="31" t="s">
        <v>135</v>
      </c>
      <c r="P39" s="11" t="s">
        <v>58</v>
      </c>
      <c r="Q39" s="11" t="s">
        <v>58</v>
      </c>
    </row>
    <row r="40" spans="1:17" ht="117" customHeight="1" x14ac:dyDescent="0.25">
      <c r="A40" s="4" t="s">
        <v>173</v>
      </c>
      <c r="B40" s="1" t="s">
        <v>317</v>
      </c>
      <c r="C40" s="1" t="s">
        <v>175</v>
      </c>
      <c r="D40" s="2" t="s">
        <v>174</v>
      </c>
      <c r="E40" s="48" t="s">
        <v>191</v>
      </c>
      <c r="F40" s="2" t="s">
        <v>64</v>
      </c>
      <c r="G40" s="2" t="s">
        <v>65</v>
      </c>
      <c r="H40" s="39" t="s">
        <v>455</v>
      </c>
      <c r="I40" s="39">
        <v>1627875.29</v>
      </c>
      <c r="J40" s="39">
        <v>1619182.62</v>
      </c>
      <c r="K40" s="38">
        <v>0</v>
      </c>
      <c r="L40" s="19">
        <v>189171.6</v>
      </c>
      <c r="M40" s="5">
        <v>44438</v>
      </c>
      <c r="N40" s="5">
        <v>45168</v>
      </c>
      <c r="O40" s="2" t="s">
        <v>452</v>
      </c>
      <c r="P40" s="11" t="s">
        <v>58</v>
      </c>
      <c r="Q40" s="11" t="s">
        <v>58</v>
      </c>
    </row>
    <row r="41" spans="1:17" ht="105" customHeight="1" x14ac:dyDescent="0.25">
      <c r="A41" s="4" t="s">
        <v>176</v>
      </c>
      <c r="B41" s="1" t="s">
        <v>316</v>
      </c>
      <c r="C41" s="1" t="s">
        <v>46</v>
      </c>
      <c r="D41" s="2" t="s">
        <v>174</v>
      </c>
      <c r="E41" s="48" t="s">
        <v>177</v>
      </c>
      <c r="F41" s="12" t="s">
        <v>240</v>
      </c>
      <c r="G41" s="2" t="s">
        <v>78</v>
      </c>
      <c r="H41" s="39" t="s">
        <v>456</v>
      </c>
      <c r="I41" s="39">
        <v>1061478.07</v>
      </c>
      <c r="J41" s="39">
        <v>1061478.07</v>
      </c>
      <c r="K41" s="38">
        <v>0</v>
      </c>
      <c r="L41" s="20">
        <v>127530.75</v>
      </c>
      <c r="M41" s="9">
        <v>44463</v>
      </c>
      <c r="N41" s="9">
        <v>45100</v>
      </c>
      <c r="O41" s="46" t="s">
        <v>279</v>
      </c>
      <c r="P41" s="10" t="s">
        <v>97</v>
      </c>
      <c r="Q41" s="10" t="s">
        <v>20</v>
      </c>
    </row>
    <row r="42" spans="1:17" ht="117.75" customHeight="1" x14ac:dyDescent="0.25">
      <c r="A42" s="23" t="s">
        <v>178</v>
      </c>
      <c r="B42" s="2" t="s">
        <v>315</v>
      </c>
      <c r="C42" s="1" t="s">
        <v>175</v>
      </c>
      <c r="D42" s="2" t="s">
        <v>174</v>
      </c>
      <c r="E42" s="48" t="s">
        <v>492</v>
      </c>
      <c r="F42" s="2" t="s">
        <v>241</v>
      </c>
      <c r="G42" s="2" t="s">
        <v>65</v>
      </c>
      <c r="H42" s="39" t="s">
        <v>464</v>
      </c>
      <c r="I42" s="32">
        <v>39638256.32</v>
      </c>
      <c r="J42" s="32">
        <v>38596673.100000001</v>
      </c>
      <c r="K42" s="52">
        <v>0</v>
      </c>
      <c r="L42" s="20">
        <v>1341256.29</v>
      </c>
      <c r="M42" s="9">
        <v>44519</v>
      </c>
      <c r="N42" s="9">
        <v>45980</v>
      </c>
      <c r="O42" s="31" t="s">
        <v>135</v>
      </c>
      <c r="P42" s="7" t="s">
        <v>58</v>
      </c>
      <c r="Q42" s="7" t="s">
        <v>58</v>
      </c>
    </row>
    <row r="43" spans="1:17" ht="168.75" customHeight="1" x14ac:dyDescent="0.25">
      <c r="A43" s="24" t="s">
        <v>179</v>
      </c>
      <c r="B43" s="2" t="s">
        <v>314</v>
      </c>
      <c r="C43" s="1" t="s">
        <v>467</v>
      </c>
      <c r="D43" s="2" t="s">
        <v>189</v>
      </c>
      <c r="E43" s="48" t="s">
        <v>493</v>
      </c>
      <c r="F43" s="2" t="s">
        <v>246</v>
      </c>
      <c r="G43" s="2" t="s">
        <v>190</v>
      </c>
      <c r="H43" s="39" t="s">
        <v>457</v>
      </c>
      <c r="I43" s="39">
        <v>6350382.0199999996</v>
      </c>
      <c r="J43" s="32">
        <v>4655794.71</v>
      </c>
      <c r="K43" s="38">
        <f>I43-J43</f>
        <v>1694587.3099999996</v>
      </c>
      <c r="L43" s="20">
        <v>10879529.5</v>
      </c>
      <c r="M43" s="9">
        <v>44538</v>
      </c>
      <c r="N43" s="9">
        <v>46061</v>
      </c>
      <c r="O43" s="31" t="s">
        <v>135</v>
      </c>
      <c r="P43" s="3" t="s">
        <v>465</v>
      </c>
      <c r="Q43" s="10" t="s">
        <v>466</v>
      </c>
    </row>
    <row r="44" spans="1:17" ht="59.25" customHeight="1" x14ac:dyDescent="0.25">
      <c r="A44" s="23" t="s">
        <v>180</v>
      </c>
      <c r="B44" s="1" t="s">
        <v>313</v>
      </c>
      <c r="C44" s="1" t="s">
        <v>46</v>
      </c>
      <c r="D44" s="2" t="s">
        <v>174</v>
      </c>
      <c r="E44" s="2" t="s">
        <v>192</v>
      </c>
      <c r="F44" s="6" t="s">
        <v>247</v>
      </c>
      <c r="G44" s="2" t="s">
        <v>193</v>
      </c>
      <c r="H44" s="39">
        <v>228697</v>
      </c>
      <c r="I44" s="39">
        <v>192697</v>
      </c>
      <c r="J44" s="39">
        <v>192697</v>
      </c>
      <c r="K44" s="38">
        <v>0</v>
      </c>
      <c r="L44" s="20">
        <v>36000</v>
      </c>
      <c r="M44" s="9">
        <v>44531</v>
      </c>
      <c r="N44" s="9">
        <v>45261</v>
      </c>
      <c r="O44" s="31" t="s">
        <v>135</v>
      </c>
      <c r="P44" s="2" t="s">
        <v>194</v>
      </c>
      <c r="Q44" s="10" t="s">
        <v>20</v>
      </c>
    </row>
    <row r="45" spans="1:17" ht="246.75" customHeight="1" x14ac:dyDescent="0.25">
      <c r="A45" s="23" t="s">
        <v>181</v>
      </c>
      <c r="B45" s="2" t="s">
        <v>312</v>
      </c>
      <c r="C45" s="1" t="s">
        <v>46</v>
      </c>
      <c r="D45" s="2" t="s">
        <v>174</v>
      </c>
      <c r="E45" s="48" t="s">
        <v>196</v>
      </c>
      <c r="F45" s="2" t="s">
        <v>242</v>
      </c>
      <c r="G45" s="2" t="s">
        <v>195</v>
      </c>
      <c r="H45" s="39">
        <v>1216754.25</v>
      </c>
      <c r="I45" s="39">
        <v>1085437.77</v>
      </c>
      <c r="J45" s="39">
        <v>1085437.77</v>
      </c>
      <c r="K45" s="38">
        <v>0</v>
      </c>
      <c r="L45" s="20">
        <v>131316.48000000001</v>
      </c>
      <c r="M45" s="9">
        <v>44525</v>
      </c>
      <c r="N45" s="9">
        <v>45437</v>
      </c>
      <c r="O45" s="31" t="s">
        <v>135</v>
      </c>
      <c r="P45" s="2" t="s">
        <v>120</v>
      </c>
      <c r="Q45" s="10" t="s">
        <v>20</v>
      </c>
    </row>
    <row r="46" spans="1:17" ht="105" customHeight="1" x14ac:dyDescent="0.25">
      <c r="A46" s="23" t="s">
        <v>182</v>
      </c>
      <c r="B46" s="2" t="s">
        <v>311</v>
      </c>
      <c r="C46" s="1" t="s">
        <v>18</v>
      </c>
      <c r="D46" s="2" t="s">
        <v>189</v>
      </c>
      <c r="E46" s="48" t="s">
        <v>197</v>
      </c>
      <c r="F46" s="2" t="s">
        <v>393</v>
      </c>
      <c r="G46" s="2" t="s">
        <v>198</v>
      </c>
      <c r="H46" s="39">
        <v>3751000</v>
      </c>
      <c r="I46" s="39">
        <v>1500000</v>
      </c>
      <c r="J46" s="39">
        <v>1500000</v>
      </c>
      <c r="K46" s="38">
        <v>0</v>
      </c>
      <c r="L46" s="20">
        <v>2251000</v>
      </c>
      <c r="M46" s="5">
        <v>44537</v>
      </c>
      <c r="N46" s="5">
        <v>45045</v>
      </c>
      <c r="O46" s="8" t="s">
        <v>288</v>
      </c>
      <c r="P46" s="2" t="s">
        <v>199</v>
      </c>
      <c r="Q46" s="3" t="s">
        <v>26</v>
      </c>
    </row>
    <row r="47" spans="1:17" ht="117.75" customHeight="1" x14ac:dyDescent="0.25">
      <c r="A47" s="23" t="s">
        <v>183</v>
      </c>
      <c r="B47" s="2" t="s">
        <v>310</v>
      </c>
      <c r="C47" s="1" t="s">
        <v>46</v>
      </c>
      <c r="D47" s="2" t="s">
        <v>174</v>
      </c>
      <c r="E47" s="48" t="s">
        <v>201</v>
      </c>
      <c r="F47" s="2" t="s">
        <v>243</v>
      </c>
      <c r="G47" s="2" t="s">
        <v>200</v>
      </c>
      <c r="H47" s="39">
        <v>343782.32</v>
      </c>
      <c r="I47" s="39">
        <v>280800</v>
      </c>
      <c r="J47" s="39">
        <v>280800</v>
      </c>
      <c r="K47" s="52">
        <v>0</v>
      </c>
      <c r="L47" s="20">
        <v>62982.32</v>
      </c>
      <c r="M47" s="5">
        <v>44531</v>
      </c>
      <c r="N47" s="5">
        <v>45992</v>
      </c>
      <c r="O47" s="31" t="s">
        <v>135</v>
      </c>
      <c r="P47" s="2" t="s">
        <v>454</v>
      </c>
      <c r="Q47" s="10" t="s">
        <v>20</v>
      </c>
    </row>
    <row r="48" spans="1:17" ht="219" customHeight="1" x14ac:dyDescent="0.25">
      <c r="A48" s="23" t="s">
        <v>184</v>
      </c>
      <c r="B48" s="2" t="s">
        <v>309</v>
      </c>
      <c r="C48" s="1" t="s">
        <v>46</v>
      </c>
      <c r="D48" s="2" t="s">
        <v>174</v>
      </c>
      <c r="E48" s="48" t="s">
        <v>203</v>
      </c>
      <c r="F48" s="25" t="s">
        <v>244</v>
      </c>
      <c r="G48" s="2" t="s">
        <v>202</v>
      </c>
      <c r="H48" s="39">
        <v>1218875.25</v>
      </c>
      <c r="I48" s="39">
        <v>1096938.45</v>
      </c>
      <c r="J48" s="39">
        <v>1096938.45</v>
      </c>
      <c r="K48" s="38">
        <v>0</v>
      </c>
      <c r="L48" s="20">
        <v>121936.8</v>
      </c>
      <c r="M48" s="5">
        <v>44538</v>
      </c>
      <c r="N48" s="5">
        <v>45390</v>
      </c>
      <c r="O48" s="31" t="s">
        <v>135</v>
      </c>
      <c r="P48" s="2" t="s">
        <v>97</v>
      </c>
      <c r="Q48" s="10" t="s">
        <v>20</v>
      </c>
    </row>
    <row r="49" spans="1:17" ht="208.5" customHeight="1" x14ac:dyDescent="0.25">
      <c r="A49" s="23" t="s">
        <v>185</v>
      </c>
      <c r="B49" s="2" t="s">
        <v>308</v>
      </c>
      <c r="C49" s="1" t="s">
        <v>18</v>
      </c>
      <c r="D49" s="2" t="s">
        <v>189</v>
      </c>
      <c r="E49" s="48" t="s">
        <v>205</v>
      </c>
      <c r="F49" s="2" t="s">
        <v>394</v>
      </c>
      <c r="G49" s="2" t="s">
        <v>204</v>
      </c>
      <c r="H49" s="39" t="s">
        <v>458</v>
      </c>
      <c r="I49" s="39" t="s">
        <v>206</v>
      </c>
      <c r="J49" s="39" t="s">
        <v>206</v>
      </c>
      <c r="K49" s="38">
        <v>0</v>
      </c>
      <c r="L49" s="20" t="s">
        <v>207</v>
      </c>
      <c r="M49" s="5">
        <v>44544</v>
      </c>
      <c r="N49" s="5">
        <v>45054</v>
      </c>
      <c r="O49" s="8" t="s">
        <v>288</v>
      </c>
      <c r="P49" s="2" t="s">
        <v>199</v>
      </c>
      <c r="Q49" s="3" t="s">
        <v>26</v>
      </c>
    </row>
    <row r="50" spans="1:17" ht="182.25" customHeight="1" x14ac:dyDescent="0.25">
      <c r="A50" s="23" t="s">
        <v>186</v>
      </c>
      <c r="B50" s="2" t="s">
        <v>307</v>
      </c>
      <c r="C50" s="1" t="s">
        <v>46</v>
      </c>
      <c r="D50" s="2" t="s">
        <v>174</v>
      </c>
      <c r="E50" s="48" t="s">
        <v>209</v>
      </c>
      <c r="F50" s="2" t="s">
        <v>245</v>
      </c>
      <c r="G50" s="2" t="s">
        <v>208</v>
      </c>
      <c r="H50" s="39">
        <v>1121263.2</v>
      </c>
      <c r="I50" s="39">
        <v>889742.4</v>
      </c>
      <c r="J50" s="39">
        <v>889742.4</v>
      </c>
      <c r="K50" s="38">
        <v>0</v>
      </c>
      <c r="L50" s="20">
        <v>231520.8</v>
      </c>
      <c r="M50" s="5">
        <v>44538</v>
      </c>
      <c r="N50" s="5">
        <v>45473</v>
      </c>
      <c r="O50" s="31" t="s">
        <v>135</v>
      </c>
      <c r="P50" s="2" t="s">
        <v>120</v>
      </c>
      <c r="Q50" s="10" t="s">
        <v>20</v>
      </c>
    </row>
    <row r="51" spans="1:17" ht="288.75" customHeight="1" x14ac:dyDescent="0.25">
      <c r="A51" s="23" t="s">
        <v>187</v>
      </c>
      <c r="B51" s="2" t="s">
        <v>306</v>
      </c>
      <c r="C51" s="1" t="s">
        <v>18</v>
      </c>
      <c r="D51" s="2" t="s">
        <v>189</v>
      </c>
      <c r="E51" s="2" t="s">
        <v>211</v>
      </c>
      <c r="F51" s="48" t="s">
        <v>269</v>
      </c>
      <c r="G51" s="2" t="s">
        <v>210</v>
      </c>
      <c r="H51" s="39" t="s">
        <v>459</v>
      </c>
      <c r="I51" s="39">
        <v>1499999.58</v>
      </c>
      <c r="J51" s="39">
        <v>1499999.58</v>
      </c>
      <c r="K51" s="38">
        <v>0</v>
      </c>
      <c r="L51" s="26">
        <v>1524040.08</v>
      </c>
      <c r="M51" s="5">
        <v>44547</v>
      </c>
      <c r="N51" s="5">
        <v>45002</v>
      </c>
      <c r="O51" s="8" t="s">
        <v>452</v>
      </c>
      <c r="P51" s="2" t="s">
        <v>39</v>
      </c>
      <c r="Q51" s="3" t="s">
        <v>26</v>
      </c>
    </row>
    <row r="52" spans="1:17" ht="106.5" customHeight="1" x14ac:dyDescent="0.25">
      <c r="A52" s="23" t="s">
        <v>188</v>
      </c>
      <c r="B52" s="1" t="s">
        <v>305</v>
      </c>
      <c r="C52" s="1" t="s">
        <v>175</v>
      </c>
      <c r="D52" s="2" t="s">
        <v>174</v>
      </c>
      <c r="E52" s="2" t="s">
        <v>212</v>
      </c>
      <c r="F52" s="2" t="s">
        <v>248</v>
      </c>
      <c r="G52" s="1" t="s">
        <v>65</v>
      </c>
      <c r="H52" s="39" t="s">
        <v>460</v>
      </c>
      <c r="I52" s="39">
        <v>2060664.88</v>
      </c>
      <c r="J52" s="39">
        <v>2060664.88</v>
      </c>
      <c r="K52" s="38">
        <v>0</v>
      </c>
      <c r="L52" s="26">
        <v>253272.52</v>
      </c>
      <c r="M52" s="5">
        <v>44546</v>
      </c>
      <c r="N52" s="5">
        <v>45642</v>
      </c>
      <c r="O52" s="31" t="s">
        <v>135</v>
      </c>
      <c r="P52" s="11" t="s">
        <v>58</v>
      </c>
      <c r="Q52" s="11" t="s">
        <v>58</v>
      </c>
    </row>
    <row r="53" spans="1:17" s="28" customFormat="1" ht="155.25" customHeight="1" x14ac:dyDescent="0.25">
      <c r="A53" s="33" t="s">
        <v>335</v>
      </c>
      <c r="B53" s="1" t="s">
        <v>502</v>
      </c>
      <c r="C53" s="1" t="s">
        <v>468</v>
      </c>
      <c r="D53" s="2" t="s">
        <v>174</v>
      </c>
      <c r="E53" s="74" t="s">
        <v>494</v>
      </c>
      <c r="F53" s="2" t="s">
        <v>137</v>
      </c>
      <c r="G53" s="1" t="s">
        <v>138</v>
      </c>
      <c r="H53" s="41">
        <v>2175263.48</v>
      </c>
      <c r="I53" s="34">
        <v>1497391.39</v>
      </c>
      <c r="J53" s="34">
        <v>1497391.39</v>
      </c>
      <c r="K53" s="41">
        <v>0</v>
      </c>
      <c r="L53" s="21">
        <v>677872.09</v>
      </c>
      <c r="M53" s="5">
        <v>44706</v>
      </c>
      <c r="N53" s="5">
        <v>45437</v>
      </c>
      <c r="O53" s="31" t="s">
        <v>63</v>
      </c>
      <c r="P53" s="8" t="s">
        <v>28</v>
      </c>
      <c r="Q53" s="3" t="s">
        <v>469</v>
      </c>
    </row>
    <row r="54" spans="1:17" s="28" customFormat="1" ht="105.75" customHeight="1" x14ac:dyDescent="0.25">
      <c r="A54" s="33" t="s">
        <v>336</v>
      </c>
      <c r="B54" s="1" t="s">
        <v>501</v>
      </c>
      <c r="C54" s="1" t="s">
        <v>175</v>
      </c>
      <c r="D54" s="2" t="s">
        <v>174</v>
      </c>
      <c r="E54" s="48" t="s">
        <v>495</v>
      </c>
      <c r="F54" s="2" t="s">
        <v>248</v>
      </c>
      <c r="G54" s="1" t="s">
        <v>65</v>
      </c>
      <c r="H54" s="32">
        <v>1446535.48</v>
      </c>
      <c r="I54" s="32">
        <v>1300000</v>
      </c>
      <c r="J54" s="32">
        <v>1300000</v>
      </c>
      <c r="K54" s="41">
        <v>0</v>
      </c>
      <c r="L54" s="35">
        <v>146535.48000000001</v>
      </c>
      <c r="M54" s="5">
        <v>44722</v>
      </c>
      <c r="N54" s="5">
        <v>45453</v>
      </c>
      <c r="O54" s="31" t="s">
        <v>135</v>
      </c>
      <c r="P54" s="11" t="s">
        <v>58</v>
      </c>
      <c r="Q54" s="11" t="s">
        <v>58</v>
      </c>
    </row>
    <row r="55" spans="1:17" s="28" customFormat="1" ht="54" customHeight="1" x14ac:dyDescent="0.25">
      <c r="A55" s="4" t="s">
        <v>337</v>
      </c>
      <c r="B55" s="1" t="s">
        <v>500</v>
      </c>
      <c r="C55" s="1" t="s">
        <v>18</v>
      </c>
      <c r="D55" s="2" t="s">
        <v>174</v>
      </c>
      <c r="E55" s="48" t="s">
        <v>496</v>
      </c>
      <c r="F55" s="2" t="s">
        <v>338</v>
      </c>
      <c r="G55" s="1" t="s">
        <v>339</v>
      </c>
      <c r="H55" s="32">
        <v>510647.74</v>
      </c>
      <c r="I55" s="32">
        <v>407818.7</v>
      </c>
      <c r="J55" s="32">
        <v>407818.7</v>
      </c>
      <c r="K55" s="41">
        <v>0</v>
      </c>
      <c r="L55" s="44">
        <v>102829.04</v>
      </c>
      <c r="M55" s="5">
        <v>44764</v>
      </c>
      <c r="N55" s="5">
        <v>45313</v>
      </c>
      <c r="O55" s="31" t="s">
        <v>135</v>
      </c>
      <c r="P55" s="11" t="s">
        <v>340</v>
      </c>
      <c r="Q55" s="3" t="s">
        <v>26</v>
      </c>
    </row>
    <row r="56" spans="1:17" ht="234.75" customHeight="1" x14ac:dyDescent="0.25">
      <c r="A56" s="4" t="s">
        <v>254</v>
      </c>
      <c r="B56" s="1" t="s">
        <v>255</v>
      </c>
      <c r="C56" s="1" t="s">
        <v>18</v>
      </c>
      <c r="D56" s="2" t="s">
        <v>189</v>
      </c>
      <c r="E56" s="48" t="s">
        <v>256</v>
      </c>
      <c r="F56" s="2" t="s">
        <v>257</v>
      </c>
      <c r="G56" s="1" t="s">
        <v>258</v>
      </c>
      <c r="H56" s="32">
        <v>4248254</v>
      </c>
      <c r="I56" s="32">
        <v>615091</v>
      </c>
      <c r="J56" s="32">
        <v>615091</v>
      </c>
      <c r="K56" s="41">
        <v>0</v>
      </c>
      <c r="L56" s="2" t="s">
        <v>259</v>
      </c>
      <c r="M56" s="5">
        <v>44797</v>
      </c>
      <c r="N56" s="5">
        <v>45650</v>
      </c>
      <c r="O56" s="31" t="s">
        <v>135</v>
      </c>
      <c r="P56" s="8" t="s">
        <v>250</v>
      </c>
      <c r="Q56" s="3" t="s">
        <v>26</v>
      </c>
    </row>
    <row r="57" spans="1:17" ht="118.5" customHeight="1" x14ac:dyDescent="0.25">
      <c r="A57" s="45" t="s">
        <v>260</v>
      </c>
      <c r="B57" s="1" t="s">
        <v>263</v>
      </c>
      <c r="C57" s="1" t="s">
        <v>46</v>
      </c>
      <c r="D57" s="2" t="s">
        <v>189</v>
      </c>
      <c r="E57" s="48" t="s">
        <v>497</v>
      </c>
      <c r="F57" s="2" t="s">
        <v>264</v>
      </c>
      <c r="G57" s="2" t="s">
        <v>265</v>
      </c>
      <c r="H57" s="32">
        <v>1748818</v>
      </c>
      <c r="I57" s="32">
        <v>1462024</v>
      </c>
      <c r="J57" s="32">
        <v>1462024</v>
      </c>
      <c r="K57" s="41">
        <v>0</v>
      </c>
      <c r="L57" s="35">
        <v>139950</v>
      </c>
      <c r="M57" s="5">
        <v>44875</v>
      </c>
      <c r="N57" s="5">
        <v>45636</v>
      </c>
      <c r="O57" s="31" t="s">
        <v>135</v>
      </c>
      <c r="P57" s="10" t="s">
        <v>454</v>
      </c>
      <c r="Q57" s="10" t="s">
        <v>20</v>
      </c>
    </row>
    <row r="58" spans="1:17" ht="103.5" customHeight="1" x14ac:dyDescent="0.25">
      <c r="A58" s="45" t="s">
        <v>261</v>
      </c>
      <c r="B58" s="1" t="s">
        <v>266</v>
      </c>
      <c r="C58" s="1" t="s">
        <v>46</v>
      </c>
      <c r="D58" s="2" t="s">
        <v>174</v>
      </c>
      <c r="E58" s="48" t="s">
        <v>498</v>
      </c>
      <c r="F58" s="2" t="s">
        <v>262</v>
      </c>
      <c r="G58" s="2" t="s">
        <v>267</v>
      </c>
      <c r="H58" s="32">
        <v>324700</v>
      </c>
      <c r="I58" s="32">
        <v>250000</v>
      </c>
      <c r="J58" s="32">
        <v>250000</v>
      </c>
      <c r="K58" s="41">
        <v>0</v>
      </c>
      <c r="L58" s="35">
        <v>74700</v>
      </c>
      <c r="M58" s="5">
        <v>44888</v>
      </c>
      <c r="N58" s="5">
        <v>45496</v>
      </c>
      <c r="O58" s="31" t="s">
        <v>135</v>
      </c>
      <c r="P58" s="11" t="s">
        <v>268</v>
      </c>
      <c r="Q58" s="10" t="s">
        <v>20</v>
      </c>
    </row>
    <row r="59" spans="1:17" ht="91.5" customHeight="1" x14ac:dyDescent="0.25">
      <c r="A59" s="4" t="s">
        <v>270</v>
      </c>
      <c r="B59" s="1" t="s">
        <v>273</v>
      </c>
      <c r="C59" s="1" t="s">
        <v>470</v>
      </c>
      <c r="D59" s="2" t="s">
        <v>174</v>
      </c>
      <c r="E59" s="48" t="s">
        <v>329</v>
      </c>
      <c r="F59" s="2" t="s">
        <v>248</v>
      </c>
      <c r="G59" s="1" t="s">
        <v>65</v>
      </c>
      <c r="H59" s="32">
        <v>4202608.84</v>
      </c>
      <c r="I59" s="32">
        <v>3776346.99</v>
      </c>
      <c r="J59" s="32">
        <v>3776346.99</v>
      </c>
      <c r="K59" s="41">
        <v>0</v>
      </c>
      <c r="L59" s="44">
        <v>426261.85</v>
      </c>
      <c r="M59" s="5">
        <v>44900</v>
      </c>
      <c r="N59" s="5">
        <v>45631</v>
      </c>
      <c r="O59" s="31" t="s">
        <v>135</v>
      </c>
      <c r="P59" s="11" t="s">
        <v>471</v>
      </c>
      <c r="Q59" s="3" t="s">
        <v>469</v>
      </c>
    </row>
    <row r="60" spans="1:17" ht="56.25" customHeight="1" x14ac:dyDescent="0.25">
      <c r="A60" s="4" t="s">
        <v>271</v>
      </c>
      <c r="B60" s="1" t="s">
        <v>274</v>
      </c>
      <c r="C60" s="1" t="s">
        <v>46</v>
      </c>
      <c r="D60" s="2" t="s">
        <v>174</v>
      </c>
      <c r="E60" s="2" t="s">
        <v>330</v>
      </c>
      <c r="F60" s="2" t="s">
        <v>248</v>
      </c>
      <c r="G60" s="1" t="s">
        <v>65</v>
      </c>
      <c r="H60" s="32">
        <v>278103.83</v>
      </c>
      <c r="I60" s="32">
        <v>249034.79</v>
      </c>
      <c r="J60" s="32">
        <v>249034.79</v>
      </c>
      <c r="K60" s="41">
        <v>0</v>
      </c>
      <c r="L60" s="44">
        <v>29069.040000000001</v>
      </c>
      <c r="M60" s="5">
        <v>44908</v>
      </c>
      <c r="N60" s="5">
        <v>45335</v>
      </c>
      <c r="O60" s="31" t="s">
        <v>135</v>
      </c>
      <c r="P60" s="11" t="s">
        <v>268</v>
      </c>
      <c r="Q60" s="10" t="s">
        <v>20</v>
      </c>
    </row>
    <row r="61" spans="1:17" ht="105.75" customHeight="1" x14ac:dyDescent="0.25">
      <c r="A61" s="4" t="s">
        <v>272</v>
      </c>
      <c r="B61" s="1" t="s">
        <v>275</v>
      </c>
      <c r="C61" s="1" t="s">
        <v>18</v>
      </c>
      <c r="D61" s="2" t="s">
        <v>174</v>
      </c>
      <c r="E61" s="48" t="s">
        <v>331</v>
      </c>
      <c r="F61" s="2" t="s">
        <v>248</v>
      </c>
      <c r="G61" s="1" t="s">
        <v>65</v>
      </c>
      <c r="H61" s="39" t="s">
        <v>472</v>
      </c>
      <c r="I61" s="32">
        <v>513827.81</v>
      </c>
      <c r="J61" s="32">
        <v>498687.32</v>
      </c>
      <c r="K61" s="41">
        <v>0</v>
      </c>
      <c r="L61" s="44">
        <v>69207.22</v>
      </c>
      <c r="M61" s="5">
        <v>44935</v>
      </c>
      <c r="N61" s="5">
        <v>45300</v>
      </c>
      <c r="O61" s="31" t="s">
        <v>135</v>
      </c>
      <c r="P61" s="11" t="s">
        <v>26</v>
      </c>
      <c r="Q61" s="3" t="s">
        <v>26</v>
      </c>
    </row>
    <row r="62" spans="1:17" ht="129.75" customHeight="1" x14ac:dyDescent="0.25">
      <c r="A62" s="4" t="s">
        <v>433</v>
      </c>
      <c r="B62" s="1" t="s">
        <v>276</v>
      </c>
      <c r="C62" s="1" t="s">
        <v>473</v>
      </c>
      <c r="D62" s="2" t="s">
        <v>189</v>
      </c>
      <c r="E62" s="48" t="s">
        <v>332</v>
      </c>
      <c r="F62" s="2" t="s">
        <v>277</v>
      </c>
      <c r="G62" s="2" t="s">
        <v>278</v>
      </c>
      <c r="H62" s="32">
        <v>1400000</v>
      </c>
      <c r="I62" s="32">
        <v>500000</v>
      </c>
      <c r="J62" s="32">
        <v>500000</v>
      </c>
      <c r="K62" s="41">
        <v>0</v>
      </c>
      <c r="L62" s="44">
        <v>900000</v>
      </c>
      <c r="M62" s="5">
        <v>44902</v>
      </c>
      <c r="N62" s="5">
        <v>45633</v>
      </c>
      <c r="O62" s="31" t="s">
        <v>135</v>
      </c>
      <c r="P62" s="8" t="s">
        <v>74</v>
      </c>
      <c r="Q62" s="3" t="s">
        <v>474</v>
      </c>
    </row>
    <row r="63" spans="1:17" ht="401.25" customHeight="1" x14ac:dyDescent="0.25">
      <c r="A63" s="23" t="s">
        <v>341</v>
      </c>
      <c r="B63" s="1" t="s">
        <v>343</v>
      </c>
      <c r="C63" s="1" t="s">
        <v>166</v>
      </c>
      <c r="D63" s="2" t="s">
        <v>19</v>
      </c>
      <c r="E63" s="2" t="s">
        <v>344</v>
      </c>
      <c r="F63" s="2" t="s">
        <v>342</v>
      </c>
      <c r="G63" s="1" t="s">
        <v>148</v>
      </c>
      <c r="H63" s="32">
        <v>400000</v>
      </c>
      <c r="I63" s="32">
        <v>400000</v>
      </c>
      <c r="J63" s="32">
        <v>400000</v>
      </c>
      <c r="K63" s="41">
        <v>0</v>
      </c>
      <c r="L63" s="74" t="s">
        <v>345</v>
      </c>
      <c r="M63" s="5">
        <v>45034</v>
      </c>
      <c r="N63" s="5">
        <v>45400</v>
      </c>
      <c r="O63" s="31" t="s">
        <v>135</v>
      </c>
      <c r="P63" s="11" t="s">
        <v>249</v>
      </c>
      <c r="Q63" s="10" t="s">
        <v>167</v>
      </c>
    </row>
    <row r="64" spans="1:17" ht="155.25" customHeight="1" x14ac:dyDescent="0.25">
      <c r="A64" s="23" t="s">
        <v>280</v>
      </c>
      <c r="B64" s="1" t="s">
        <v>282</v>
      </c>
      <c r="C64" s="1" t="s">
        <v>166</v>
      </c>
      <c r="D64" s="2" t="s">
        <v>19</v>
      </c>
      <c r="E64" s="48" t="s">
        <v>333</v>
      </c>
      <c r="F64" s="2" t="s">
        <v>283</v>
      </c>
      <c r="G64" s="1" t="s">
        <v>284</v>
      </c>
      <c r="H64" s="32">
        <v>50000</v>
      </c>
      <c r="I64" s="32">
        <v>50000</v>
      </c>
      <c r="J64" s="32">
        <v>50000</v>
      </c>
      <c r="K64" s="41">
        <v>0</v>
      </c>
      <c r="L64" s="55" t="s">
        <v>285</v>
      </c>
      <c r="M64" s="5">
        <v>44958</v>
      </c>
      <c r="N64" s="9">
        <v>45323</v>
      </c>
      <c r="O64" s="31" t="s">
        <v>135</v>
      </c>
      <c r="P64" s="11" t="s">
        <v>249</v>
      </c>
      <c r="Q64" s="10" t="s">
        <v>167</v>
      </c>
    </row>
    <row r="65" spans="1:17" ht="374.25" customHeight="1" x14ac:dyDescent="0.25">
      <c r="A65" s="23" t="s">
        <v>281</v>
      </c>
      <c r="B65" s="1" t="s">
        <v>286</v>
      </c>
      <c r="C65" s="1" t="s">
        <v>166</v>
      </c>
      <c r="D65" s="2" t="s">
        <v>19</v>
      </c>
      <c r="E65" s="2" t="s">
        <v>287</v>
      </c>
      <c r="F65" s="2" t="s">
        <v>283</v>
      </c>
      <c r="G65" s="1" t="s">
        <v>284</v>
      </c>
      <c r="H65" s="32">
        <v>320000</v>
      </c>
      <c r="I65" s="32">
        <v>320000</v>
      </c>
      <c r="J65" s="32">
        <v>320000</v>
      </c>
      <c r="K65" s="41">
        <v>0</v>
      </c>
      <c r="L65" s="74" t="s">
        <v>302</v>
      </c>
      <c r="M65" s="5">
        <v>44967</v>
      </c>
      <c r="N65" s="5">
        <v>45332</v>
      </c>
      <c r="O65" s="31" t="s">
        <v>135</v>
      </c>
      <c r="P65" s="11" t="s">
        <v>249</v>
      </c>
      <c r="Q65" s="10" t="s">
        <v>167</v>
      </c>
    </row>
    <row r="66" spans="1:17" ht="375.75" customHeight="1" x14ac:dyDescent="0.25">
      <c r="A66" s="23" t="s">
        <v>294</v>
      </c>
      <c r="B66" s="1" t="s">
        <v>289</v>
      </c>
      <c r="C66" s="1" t="s">
        <v>166</v>
      </c>
      <c r="D66" s="2" t="s">
        <v>19</v>
      </c>
      <c r="E66" s="2" t="s">
        <v>290</v>
      </c>
      <c r="F66" s="2" t="s">
        <v>291</v>
      </c>
      <c r="G66" s="1" t="s">
        <v>292</v>
      </c>
      <c r="H66" s="32">
        <v>180000</v>
      </c>
      <c r="I66" s="32">
        <v>180000</v>
      </c>
      <c r="J66" s="32">
        <v>180000</v>
      </c>
      <c r="K66" s="41">
        <v>0</v>
      </c>
      <c r="L66" s="74" t="s">
        <v>293</v>
      </c>
      <c r="M66" s="5">
        <v>45007</v>
      </c>
      <c r="N66" s="5">
        <v>45191</v>
      </c>
      <c r="O66" s="62" t="s">
        <v>425</v>
      </c>
      <c r="P66" s="11" t="s">
        <v>249</v>
      </c>
      <c r="Q66" s="10" t="s">
        <v>167</v>
      </c>
    </row>
    <row r="67" spans="1:17" ht="157.5" customHeight="1" x14ac:dyDescent="0.25">
      <c r="A67" s="23" t="s">
        <v>295</v>
      </c>
      <c r="B67" s="1" t="s">
        <v>296</v>
      </c>
      <c r="C67" s="1" t="s">
        <v>166</v>
      </c>
      <c r="D67" s="2" t="s">
        <v>19</v>
      </c>
      <c r="E67" s="2" t="s">
        <v>297</v>
      </c>
      <c r="F67" s="2" t="s">
        <v>298</v>
      </c>
      <c r="G67" s="1" t="s">
        <v>299</v>
      </c>
      <c r="H67" s="32">
        <v>50000</v>
      </c>
      <c r="I67" s="32">
        <v>50000</v>
      </c>
      <c r="J67" s="32">
        <v>50000</v>
      </c>
      <c r="K67" s="41">
        <v>0</v>
      </c>
      <c r="L67" s="74" t="s">
        <v>304</v>
      </c>
      <c r="M67" s="5">
        <v>45014</v>
      </c>
      <c r="N67" s="5">
        <v>45198</v>
      </c>
      <c r="O67" s="62" t="s">
        <v>425</v>
      </c>
      <c r="P67" s="11" t="s">
        <v>249</v>
      </c>
      <c r="Q67" s="10" t="s">
        <v>167</v>
      </c>
    </row>
    <row r="68" spans="1:17" ht="234" customHeight="1" x14ac:dyDescent="0.25">
      <c r="A68" s="23" t="s">
        <v>346</v>
      </c>
      <c r="B68" s="1" t="s">
        <v>347</v>
      </c>
      <c r="C68" s="1" t="s">
        <v>166</v>
      </c>
      <c r="D68" s="2" t="s">
        <v>19</v>
      </c>
      <c r="E68" s="2" t="s">
        <v>348</v>
      </c>
      <c r="F68" s="2" t="s">
        <v>349</v>
      </c>
      <c r="G68" s="1" t="s">
        <v>350</v>
      </c>
      <c r="H68" s="32">
        <v>30000</v>
      </c>
      <c r="I68" s="32">
        <v>30000</v>
      </c>
      <c r="J68" s="32">
        <v>30000</v>
      </c>
      <c r="K68" s="41">
        <v>0</v>
      </c>
      <c r="L68" s="74" t="s">
        <v>351</v>
      </c>
      <c r="M68" s="5">
        <v>45040</v>
      </c>
      <c r="N68" s="5">
        <v>45223</v>
      </c>
      <c r="O68" s="62" t="s">
        <v>425</v>
      </c>
      <c r="P68" s="11" t="s">
        <v>249</v>
      </c>
      <c r="Q68" s="10" t="s">
        <v>167</v>
      </c>
    </row>
    <row r="69" spans="1:17" ht="145.5" customHeight="1" x14ac:dyDescent="0.25">
      <c r="A69" s="23" t="s">
        <v>352</v>
      </c>
      <c r="B69" s="1" t="s">
        <v>353</v>
      </c>
      <c r="C69" s="1" t="s">
        <v>166</v>
      </c>
      <c r="D69" s="2" t="s">
        <v>19</v>
      </c>
      <c r="E69" s="2" t="s">
        <v>354</v>
      </c>
      <c r="F69" s="2" t="s">
        <v>355</v>
      </c>
      <c r="G69" s="1" t="s">
        <v>356</v>
      </c>
      <c r="H69" s="32">
        <v>300000</v>
      </c>
      <c r="I69" s="32">
        <v>300000</v>
      </c>
      <c r="J69" s="32">
        <v>300000</v>
      </c>
      <c r="K69" s="41">
        <v>0</v>
      </c>
      <c r="L69" s="74" t="s">
        <v>357</v>
      </c>
      <c r="M69" s="5">
        <v>45061</v>
      </c>
      <c r="N69" s="5">
        <v>45275</v>
      </c>
      <c r="O69" s="31" t="s">
        <v>135</v>
      </c>
      <c r="P69" s="11" t="s">
        <v>249</v>
      </c>
      <c r="Q69" s="10" t="s">
        <v>167</v>
      </c>
    </row>
    <row r="70" spans="1:17" ht="89.25" x14ac:dyDescent="0.25">
      <c r="A70" s="23" t="s">
        <v>358</v>
      </c>
      <c r="B70" s="1" t="s">
        <v>359</v>
      </c>
      <c r="C70" s="1" t="s">
        <v>166</v>
      </c>
      <c r="D70" s="2" t="s">
        <v>19</v>
      </c>
      <c r="E70" s="2" t="s">
        <v>360</v>
      </c>
      <c r="F70" s="2" t="s">
        <v>361</v>
      </c>
      <c r="G70" s="1" t="s">
        <v>362</v>
      </c>
      <c r="H70" s="32">
        <v>20000</v>
      </c>
      <c r="I70" s="32">
        <v>20000</v>
      </c>
      <c r="J70" s="32">
        <v>20000</v>
      </c>
      <c r="K70" s="41">
        <v>0</v>
      </c>
      <c r="L70" s="55" t="s">
        <v>363</v>
      </c>
      <c r="M70" s="5">
        <v>45065</v>
      </c>
      <c r="N70" s="5">
        <v>45431</v>
      </c>
      <c r="O70" s="31" t="s">
        <v>135</v>
      </c>
      <c r="P70" s="11" t="s">
        <v>249</v>
      </c>
      <c r="Q70" s="10" t="s">
        <v>167</v>
      </c>
    </row>
    <row r="71" spans="1:17" ht="132" customHeight="1" x14ac:dyDescent="0.25">
      <c r="A71" s="23" t="s">
        <v>364</v>
      </c>
      <c r="B71" s="1" t="s">
        <v>365</v>
      </c>
      <c r="C71" s="1" t="s">
        <v>166</v>
      </c>
      <c r="D71" s="2" t="s">
        <v>19</v>
      </c>
      <c r="E71" s="2" t="s">
        <v>366</v>
      </c>
      <c r="F71" s="2" t="s">
        <v>367</v>
      </c>
      <c r="G71" s="1" t="s">
        <v>368</v>
      </c>
      <c r="H71" s="32">
        <v>70000</v>
      </c>
      <c r="I71" s="32">
        <v>70000</v>
      </c>
      <c r="J71" s="32">
        <v>70000</v>
      </c>
      <c r="K71" s="41">
        <v>0</v>
      </c>
      <c r="L71" s="74" t="s">
        <v>369</v>
      </c>
      <c r="M71" s="5">
        <v>45063</v>
      </c>
      <c r="N71" s="5">
        <v>45247</v>
      </c>
      <c r="O71" s="62" t="s">
        <v>425</v>
      </c>
      <c r="P71" s="11" t="s">
        <v>249</v>
      </c>
      <c r="Q71" s="10" t="s">
        <v>167</v>
      </c>
    </row>
    <row r="72" spans="1:17" ht="197.25" customHeight="1" x14ac:dyDescent="0.25">
      <c r="A72" s="56" t="s">
        <v>370</v>
      </c>
      <c r="B72" s="1" t="s">
        <v>371</v>
      </c>
      <c r="C72" s="1" t="s">
        <v>166</v>
      </c>
      <c r="D72" s="2" t="s">
        <v>19</v>
      </c>
      <c r="E72" s="2" t="s">
        <v>372</v>
      </c>
      <c r="F72" s="2" t="s">
        <v>373</v>
      </c>
      <c r="G72" s="1" t="s">
        <v>374</v>
      </c>
      <c r="H72" s="32">
        <v>100000</v>
      </c>
      <c r="I72" s="32">
        <v>100000</v>
      </c>
      <c r="J72" s="32">
        <v>100000</v>
      </c>
      <c r="K72" s="41">
        <v>0</v>
      </c>
      <c r="L72" s="55" t="s">
        <v>375</v>
      </c>
      <c r="M72" s="5">
        <v>45091</v>
      </c>
      <c r="N72" s="5">
        <v>45274</v>
      </c>
      <c r="O72" s="57" t="s">
        <v>135</v>
      </c>
      <c r="P72" s="58" t="s">
        <v>249</v>
      </c>
      <c r="Q72" s="59" t="s">
        <v>167</v>
      </c>
    </row>
    <row r="73" spans="1:17" ht="327" customHeight="1" x14ac:dyDescent="0.25">
      <c r="A73" s="23" t="s">
        <v>376</v>
      </c>
      <c r="B73" s="1" t="s">
        <v>379</v>
      </c>
      <c r="C73" s="1" t="s">
        <v>166</v>
      </c>
      <c r="D73" s="2" t="s">
        <v>19</v>
      </c>
      <c r="E73" s="2" t="s">
        <v>380</v>
      </c>
      <c r="F73" s="2" t="s">
        <v>381</v>
      </c>
      <c r="G73" s="1" t="s">
        <v>382</v>
      </c>
      <c r="H73" s="32">
        <v>50000</v>
      </c>
      <c r="I73" s="32">
        <v>50000</v>
      </c>
      <c r="J73" s="32">
        <v>50000</v>
      </c>
      <c r="K73" s="41">
        <v>0</v>
      </c>
      <c r="L73" s="55" t="s">
        <v>383</v>
      </c>
      <c r="M73" s="5">
        <v>45096</v>
      </c>
      <c r="N73" s="5">
        <v>45279</v>
      </c>
      <c r="O73" s="57" t="s">
        <v>135</v>
      </c>
      <c r="P73" s="58" t="s">
        <v>249</v>
      </c>
      <c r="Q73" s="59" t="s">
        <v>167</v>
      </c>
    </row>
    <row r="74" spans="1:17" ht="61.5" customHeight="1" x14ac:dyDescent="0.25">
      <c r="A74" s="56" t="s">
        <v>377</v>
      </c>
      <c r="B74" s="60" t="s">
        <v>384</v>
      </c>
      <c r="C74" s="60" t="s">
        <v>166</v>
      </c>
      <c r="D74" s="61" t="s">
        <v>19</v>
      </c>
      <c r="E74" s="2" t="s">
        <v>385</v>
      </c>
      <c r="F74" s="2" t="s">
        <v>386</v>
      </c>
      <c r="G74" s="1" t="s">
        <v>387</v>
      </c>
      <c r="H74" s="32">
        <v>15000</v>
      </c>
      <c r="I74" s="32">
        <v>15000</v>
      </c>
      <c r="J74" s="32">
        <v>15000</v>
      </c>
      <c r="K74" s="41">
        <v>0</v>
      </c>
      <c r="L74" s="55" t="s">
        <v>388</v>
      </c>
      <c r="M74" s="5">
        <v>45104</v>
      </c>
      <c r="N74" s="5">
        <v>45287</v>
      </c>
      <c r="O74" s="62" t="s">
        <v>425</v>
      </c>
      <c r="P74" s="58" t="s">
        <v>249</v>
      </c>
      <c r="Q74" s="59" t="s">
        <v>167</v>
      </c>
    </row>
    <row r="75" spans="1:17" ht="84" customHeight="1" x14ac:dyDescent="0.25">
      <c r="A75" s="56" t="s">
        <v>378</v>
      </c>
      <c r="B75" s="1" t="s">
        <v>391</v>
      </c>
      <c r="C75" s="1" t="s">
        <v>46</v>
      </c>
      <c r="D75" s="2" t="s">
        <v>189</v>
      </c>
      <c r="E75" s="2" t="s">
        <v>392</v>
      </c>
      <c r="F75" s="2" t="s">
        <v>389</v>
      </c>
      <c r="G75" s="1" t="s">
        <v>390</v>
      </c>
      <c r="H75" s="32">
        <v>7795375.2599999998</v>
      </c>
      <c r="I75" s="32">
        <v>6895665.75</v>
      </c>
      <c r="J75" s="32">
        <v>6895665.75</v>
      </c>
      <c r="K75" s="41">
        <v>0</v>
      </c>
      <c r="L75" s="32">
        <v>899709.51</v>
      </c>
      <c r="M75" s="5">
        <v>45103</v>
      </c>
      <c r="N75" s="5">
        <v>45834</v>
      </c>
      <c r="O75" s="31" t="s">
        <v>135</v>
      </c>
      <c r="P75" s="11" t="s">
        <v>120</v>
      </c>
      <c r="Q75" s="10" t="s">
        <v>20</v>
      </c>
    </row>
    <row r="76" spans="1:17" ht="94.5" customHeight="1" x14ac:dyDescent="0.25">
      <c r="A76" s="23" t="s">
        <v>396</v>
      </c>
      <c r="B76" s="1" t="s">
        <v>397</v>
      </c>
      <c r="C76" s="1" t="s">
        <v>175</v>
      </c>
      <c r="D76" s="2" t="s">
        <v>174</v>
      </c>
      <c r="E76" s="2" t="s">
        <v>398</v>
      </c>
      <c r="F76" s="2" t="s">
        <v>141</v>
      </c>
      <c r="G76" s="1" t="s">
        <v>57</v>
      </c>
      <c r="H76" s="32">
        <v>10701039.52</v>
      </c>
      <c r="I76" s="32">
        <v>9481288.0899999999</v>
      </c>
      <c r="J76" s="32">
        <v>9481288.0899999999</v>
      </c>
      <c r="K76" s="41">
        <v>0</v>
      </c>
      <c r="L76" s="32">
        <v>1219751.43</v>
      </c>
      <c r="M76" s="5">
        <v>45121</v>
      </c>
      <c r="N76" s="5">
        <v>45852</v>
      </c>
      <c r="O76" s="31" t="s">
        <v>135</v>
      </c>
      <c r="P76" s="11" t="s">
        <v>58</v>
      </c>
      <c r="Q76" s="11" t="s">
        <v>58</v>
      </c>
    </row>
    <row r="77" spans="1:17" ht="87" customHeight="1" x14ac:dyDescent="0.25">
      <c r="A77" s="23" t="s">
        <v>399</v>
      </c>
      <c r="B77" s="1" t="s">
        <v>404</v>
      </c>
      <c r="C77" s="1" t="s">
        <v>46</v>
      </c>
      <c r="D77" s="2" t="s">
        <v>174</v>
      </c>
      <c r="E77" s="2" t="s">
        <v>499</v>
      </c>
      <c r="F77" s="2" t="s">
        <v>405</v>
      </c>
      <c r="G77" s="1" t="s">
        <v>406</v>
      </c>
      <c r="H77" s="32">
        <v>204900</v>
      </c>
      <c r="I77" s="32">
        <v>152000</v>
      </c>
      <c r="J77" s="32">
        <v>152000</v>
      </c>
      <c r="K77" s="41">
        <v>0</v>
      </c>
      <c r="L77" s="32">
        <v>52900</v>
      </c>
      <c r="M77" s="5">
        <v>45152</v>
      </c>
      <c r="N77" s="5">
        <v>45457</v>
      </c>
      <c r="O77" s="31" t="s">
        <v>135</v>
      </c>
      <c r="P77" s="10" t="s">
        <v>20</v>
      </c>
      <c r="Q77" s="10" t="s">
        <v>20</v>
      </c>
    </row>
    <row r="78" spans="1:17" ht="128.25" x14ac:dyDescent="0.25">
      <c r="A78" s="23" t="s">
        <v>400</v>
      </c>
      <c r="B78" s="1" t="s">
        <v>407</v>
      </c>
      <c r="C78" s="60" t="s">
        <v>166</v>
      </c>
      <c r="D78" s="2" t="s">
        <v>19</v>
      </c>
      <c r="E78" s="2" t="s">
        <v>408</v>
      </c>
      <c r="F78" s="2" t="s">
        <v>355</v>
      </c>
      <c r="G78" s="1" t="s">
        <v>356</v>
      </c>
      <c r="H78" s="32">
        <v>500000</v>
      </c>
      <c r="I78" s="32">
        <v>500000</v>
      </c>
      <c r="J78" s="32">
        <v>500000</v>
      </c>
      <c r="K78" s="41">
        <v>0</v>
      </c>
      <c r="L78" s="63" t="s">
        <v>409</v>
      </c>
      <c r="M78" s="5">
        <v>45161</v>
      </c>
      <c r="N78" s="5">
        <v>45345</v>
      </c>
      <c r="O78" s="31" t="s">
        <v>135</v>
      </c>
      <c r="P78" s="58" t="s">
        <v>249</v>
      </c>
      <c r="Q78" s="59" t="s">
        <v>167</v>
      </c>
    </row>
    <row r="79" spans="1:17" ht="66.75" customHeight="1" x14ac:dyDescent="0.25">
      <c r="A79" s="23" t="s">
        <v>401</v>
      </c>
      <c r="B79" s="1" t="s">
        <v>411</v>
      </c>
      <c r="C79" s="60" t="s">
        <v>166</v>
      </c>
      <c r="D79" s="2" t="s">
        <v>19</v>
      </c>
      <c r="E79" s="2" t="s">
        <v>413</v>
      </c>
      <c r="F79" s="2" t="s">
        <v>410</v>
      </c>
      <c r="G79" s="1" t="s">
        <v>412</v>
      </c>
      <c r="H79" s="32">
        <v>30000</v>
      </c>
      <c r="I79" s="32">
        <v>30000</v>
      </c>
      <c r="J79" s="32">
        <v>30000</v>
      </c>
      <c r="K79" s="41">
        <v>0</v>
      </c>
      <c r="L79" s="75" t="s">
        <v>414</v>
      </c>
      <c r="M79" s="5">
        <v>45168</v>
      </c>
      <c r="N79" s="5">
        <v>45352</v>
      </c>
      <c r="O79" s="62" t="s">
        <v>425</v>
      </c>
      <c r="P79" s="58" t="s">
        <v>249</v>
      </c>
      <c r="Q79" s="59" t="s">
        <v>167</v>
      </c>
    </row>
    <row r="80" spans="1:17" ht="102.75" x14ac:dyDescent="0.25">
      <c r="A80" s="23" t="s">
        <v>402</v>
      </c>
      <c r="B80" s="1" t="s">
        <v>415</v>
      </c>
      <c r="C80" s="60" t="s">
        <v>166</v>
      </c>
      <c r="D80" s="2" t="s">
        <v>19</v>
      </c>
      <c r="E80" s="2" t="s">
        <v>417</v>
      </c>
      <c r="F80" s="2" t="s">
        <v>416</v>
      </c>
      <c r="G80" s="1" t="s">
        <v>418</v>
      </c>
      <c r="H80" s="32">
        <v>30000</v>
      </c>
      <c r="I80" s="32">
        <v>30000</v>
      </c>
      <c r="J80" s="32">
        <v>30000</v>
      </c>
      <c r="K80" s="41">
        <v>0</v>
      </c>
      <c r="L80" s="63" t="s">
        <v>419</v>
      </c>
      <c r="M80" s="5">
        <v>45168</v>
      </c>
      <c r="N80" s="5">
        <v>45352</v>
      </c>
      <c r="O80" s="31" t="s">
        <v>135</v>
      </c>
      <c r="P80" s="58" t="s">
        <v>249</v>
      </c>
      <c r="Q80" s="59" t="s">
        <v>167</v>
      </c>
    </row>
    <row r="81" spans="1:17" ht="67.5" customHeight="1" x14ac:dyDescent="0.25">
      <c r="A81" s="23" t="s">
        <v>403</v>
      </c>
      <c r="B81" s="1" t="s">
        <v>420</v>
      </c>
      <c r="C81" s="60" t="s">
        <v>166</v>
      </c>
      <c r="D81" s="2" t="s">
        <v>19</v>
      </c>
      <c r="E81" s="2" t="s">
        <v>424</v>
      </c>
      <c r="F81" s="2" t="s">
        <v>421</v>
      </c>
      <c r="G81" s="1" t="s">
        <v>422</v>
      </c>
      <c r="H81" s="32">
        <v>7000</v>
      </c>
      <c r="I81" s="32">
        <v>7000</v>
      </c>
      <c r="J81" s="32">
        <v>7000</v>
      </c>
      <c r="K81" s="41">
        <v>0</v>
      </c>
      <c r="L81" s="75" t="s">
        <v>423</v>
      </c>
      <c r="M81" s="5">
        <v>45182</v>
      </c>
      <c r="N81" s="5">
        <v>45364</v>
      </c>
      <c r="O81" s="31" t="s">
        <v>135</v>
      </c>
      <c r="P81" s="58" t="s">
        <v>249</v>
      </c>
      <c r="Q81" s="59" t="s">
        <v>167</v>
      </c>
    </row>
    <row r="82" spans="1:17" ht="153.75" x14ac:dyDescent="0.25">
      <c r="A82" s="23" t="s">
        <v>427</v>
      </c>
      <c r="B82" s="1" t="s">
        <v>428</v>
      </c>
      <c r="C82" s="1" t="s">
        <v>166</v>
      </c>
      <c r="D82" s="2" t="s">
        <v>19</v>
      </c>
      <c r="E82" s="2" t="s">
        <v>429</v>
      </c>
      <c r="F82" s="2" t="s">
        <v>430</v>
      </c>
      <c r="G82" s="1" t="s">
        <v>431</v>
      </c>
      <c r="H82" s="32">
        <v>20000</v>
      </c>
      <c r="I82" s="32">
        <v>20000</v>
      </c>
      <c r="J82" s="32">
        <v>20000</v>
      </c>
      <c r="K82" s="41">
        <v>0</v>
      </c>
      <c r="L82" s="63" t="s">
        <v>432</v>
      </c>
      <c r="M82" s="5">
        <v>45170</v>
      </c>
      <c r="N82" s="5">
        <v>45352</v>
      </c>
      <c r="O82" s="62" t="s">
        <v>425</v>
      </c>
      <c r="P82" s="11" t="s">
        <v>249</v>
      </c>
      <c r="Q82" s="10" t="s">
        <v>167</v>
      </c>
    </row>
    <row r="83" spans="1:17" ht="77.25" x14ac:dyDescent="0.25">
      <c r="A83" s="23" t="s">
        <v>434</v>
      </c>
      <c r="B83" s="1" t="s">
        <v>440</v>
      </c>
      <c r="C83" s="1" t="s">
        <v>166</v>
      </c>
      <c r="D83" s="2" t="s">
        <v>19</v>
      </c>
      <c r="E83" s="2" t="s">
        <v>443</v>
      </c>
      <c r="F83" s="2" t="s">
        <v>437</v>
      </c>
      <c r="G83" s="1" t="s">
        <v>438</v>
      </c>
      <c r="H83" s="32">
        <v>70000</v>
      </c>
      <c r="I83" s="32">
        <v>70000</v>
      </c>
      <c r="J83" s="32">
        <v>70000</v>
      </c>
      <c r="K83" s="41">
        <v>0</v>
      </c>
      <c r="L83" s="64" t="s">
        <v>439</v>
      </c>
      <c r="M83" s="5">
        <v>45223</v>
      </c>
      <c r="N83" s="5">
        <v>45406</v>
      </c>
      <c r="O83" s="31" t="s">
        <v>135</v>
      </c>
      <c r="P83" s="11" t="s">
        <v>249</v>
      </c>
      <c r="Q83" s="10" t="s">
        <v>167</v>
      </c>
    </row>
    <row r="84" spans="1:17" ht="102" x14ac:dyDescent="0.25">
      <c r="A84" s="23" t="s">
        <v>435</v>
      </c>
      <c r="B84" s="1" t="s">
        <v>441</v>
      </c>
      <c r="C84" s="1" t="s">
        <v>166</v>
      </c>
      <c r="D84" s="2" t="s">
        <v>19</v>
      </c>
      <c r="E84" s="2" t="s">
        <v>442</v>
      </c>
      <c r="F84" s="61" t="s">
        <v>446</v>
      </c>
      <c r="G84" s="1" t="s">
        <v>444</v>
      </c>
      <c r="H84" s="32">
        <v>12000</v>
      </c>
      <c r="I84" s="32">
        <v>12000</v>
      </c>
      <c r="J84" s="32">
        <v>12000</v>
      </c>
      <c r="K84" s="41">
        <v>0</v>
      </c>
      <c r="L84" s="69" t="s">
        <v>445</v>
      </c>
      <c r="M84" s="5">
        <v>45217</v>
      </c>
      <c r="N84" s="5">
        <v>45400</v>
      </c>
      <c r="O84" s="62" t="s">
        <v>425</v>
      </c>
      <c r="P84" s="11" t="s">
        <v>249</v>
      </c>
      <c r="Q84" s="10" t="s">
        <v>167</v>
      </c>
    </row>
    <row r="85" spans="1:17" ht="230.25" x14ac:dyDescent="0.25">
      <c r="A85" s="23" t="s">
        <v>436</v>
      </c>
      <c r="B85" s="1" t="s">
        <v>447</v>
      </c>
      <c r="C85" s="1" t="s">
        <v>166</v>
      </c>
      <c r="D85" s="2" t="s">
        <v>19</v>
      </c>
      <c r="E85" s="2" t="s">
        <v>450</v>
      </c>
      <c r="F85" s="2" t="s">
        <v>448</v>
      </c>
      <c r="G85" s="1" t="s">
        <v>449</v>
      </c>
      <c r="H85" s="32">
        <v>50000</v>
      </c>
      <c r="I85" s="32">
        <v>50000</v>
      </c>
      <c r="J85" s="32">
        <v>50000</v>
      </c>
      <c r="K85" s="41">
        <v>0</v>
      </c>
      <c r="L85" s="63" t="s">
        <v>451</v>
      </c>
      <c r="M85" s="5">
        <v>45229</v>
      </c>
      <c r="N85" s="5">
        <v>45412</v>
      </c>
      <c r="O85" s="31" t="s">
        <v>135</v>
      </c>
      <c r="P85" s="11" t="s">
        <v>249</v>
      </c>
      <c r="Q85" s="10" t="s">
        <v>167</v>
      </c>
    </row>
    <row r="86" spans="1:17" ht="90" customHeight="1" x14ac:dyDescent="0.25">
      <c r="A86" s="23" t="s">
        <v>485</v>
      </c>
      <c r="B86" s="1" t="s">
        <v>480</v>
      </c>
      <c r="C86" s="1" t="s">
        <v>166</v>
      </c>
      <c r="D86" s="2" t="s">
        <v>19</v>
      </c>
      <c r="E86" s="2" t="s">
        <v>482</v>
      </c>
      <c r="F86" s="2" t="s">
        <v>481</v>
      </c>
      <c r="G86" s="1" t="s">
        <v>483</v>
      </c>
      <c r="H86" s="32">
        <v>30000</v>
      </c>
      <c r="I86" s="32">
        <v>30000</v>
      </c>
      <c r="J86" s="32">
        <v>30000</v>
      </c>
      <c r="K86" s="41">
        <v>0</v>
      </c>
      <c r="L86" s="69" t="s">
        <v>484</v>
      </c>
      <c r="M86" s="5">
        <v>45231</v>
      </c>
      <c r="N86" s="5">
        <v>45413</v>
      </c>
      <c r="O86" s="31" t="s">
        <v>135</v>
      </c>
      <c r="P86" s="11" t="s">
        <v>249</v>
      </c>
      <c r="Q86" s="10" t="s">
        <v>167</v>
      </c>
    </row>
    <row r="87" spans="1:17" ht="79.5" customHeight="1" x14ac:dyDescent="0.25">
      <c r="A87" s="23" t="s">
        <v>475</v>
      </c>
      <c r="B87" s="1" t="s">
        <v>476</v>
      </c>
      <c r="C87" s="1" t="s">
        <v>467</v>
      </c>
      <c r="D87" s="2" t="s">
        <v>174</v>
      </c>
      <c r="E87" s="2" t="s">
        <v>486</v>
      </c>
      <c r="F87" s="2" t="s">
        <v>477</v>
      </c>
      <c r="G87" s="1" t="s">
        <v>478</v>
      </c>
      <c r="H87" s="67">
        <v>1831006.54</v>
      </c>
      <c r="I87" s="67">
        <v>1647184.79</v>
      </c>
      <c r="J87" s="41">
        <v>0</v>
      </c>
      <c r="K87" s="32">
        <v>1647184.79</v>
      </c>
      <c r="L87" s="32">
        <v>183821.75</v>
      </c>
      <c r="M87" s="68">
        <v>45259</v>
      </c>
      <c r="N87" s="68">
        <v>45990</v>
      </c>
      <c r="O87" s="31" t="s">
        <v>135</v>
      </c>
      <c r="P87" s="11" t="s">
        <v>479</v>
      </c>
      <c r="Q87" s="10" t="s">
        <v>466</v>
      </c>
    </row>
    <row r="88" spans="1:17" x14ac:dyDescent="0.25">
      <c r="B88" s="66"/>
    </row>
  </sheetData>
  <autoFilter ref="F2:F62" xr:uid="{00000000-0001-0000-0000-000000000000}"/>
  <mergeCells count="17">
    <mergeCell ref="M2:N2"/>
    <mergeCell ref="O2:O3"/>
    <mergeCell ref="A1:Q1"/>
    <mergeCell ref="A2:A3"/>
    <mergeCell ref="B2:B3"/>
    <mergeCell ref="C2:C3"/>
    <mergeCell ref="D2:D3"/>
    <mergeCell ref="E2:E3"/>
    <mergeCell ref="F2:F3"/>
    <mergeCell ref="G2:G3"/>
    <mergeCell ref="H2:H3"/>
    <mergeCell ref="P2:P3"/>
    <mergeCell ref="Q2:Q3"/>
    <mergeCell ref="I2:I3"/>
    <mergeCell ref="J2:J3"/>
    <mergeCell ref="K2:K3"/>
    <mergeCell ref="L2:L3"/>
  </mergeCells>
  <dataValidations count="1">
    <dataValidation allowBlank="1" showInputMessage="1" showErrorMessage="1" promptTitle="Contrapartida" prompt="Caso não tenha valor colocar 0,00" sqref="L40:N41 M42:N45 M4:N22 L4:L13" xr:uid="{00000000-0002-0000-0000-000000000000}"/>
  </dataValidations>
  <printOptions verticalCentered="1"/>
  <pageMargins left="0.51181102362204722" right="0.51181102362204722" top="0.78740157480314965" bottom="0.59055118110236227" header="0.31496062992125984" footer="0.31496062992125984"/>
  <pageSetup paperSize="9" scale="33" fitToHeight="0" orientation="landscape" r:id="rId1"/>
  <headerFooter>
    <oddHeader>&amp;R&amp;G</oddHeader>
    <oddFooter>&amp;R&amp;P/&amp;N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Vigentes</vt:lpstr>
      <vt:lpstr>Vigentes!_Hlk139639068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Andréa Rodrigues Aragão Martins</dc:creator>
  <cp:lastModifiedBy>Carla Padua Andrade Chaves Cruz</cp:lastModifiedBy>
  <cp:lastPrinted>2023-05-16T13:22:40Z</cp:lastPrinted>
  <dcterms:created xsi:type="dcterms:W3CDTF">2021-06-23T20:48:59Z</dcterms:created>
  <dcterms:modified xsi:type="dcterms:W3CDTF">2023-12-07T14:24:46Z</dcterms:modified>
</cp:coreProperties>
</file>