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4. TRANSPARÊNCIA E PRESTAÇÃO DE CONTAS\4.10. PUBLICAÇÕES TRANSPARÊNCIA 2023\4.10.25. Recursos Humanos (UGP - Sabrina_ Jéssica)\Empregados por Faixa Salarial\06. Junho\"/>
    </mc:Choice>
  </mc:AlternateContent>
  <xr:revisionPtr revIDLastSave="0" documentId="13_ncr:1_{609329DF-1B79-42D9-B8A3-486511896261}" xr6:coauthVersionLast="47" xr6:coauthVersionMax="47" xr10:uidLastSave="{00000000-0000-0000-0000-000000000000}"/>
  <bookViews>
    <workbookView xWindow="23360" yWindow="1010" windowWidth="14400" windowHeight="7360" xr2:uid="{23725908-E087-4F6D-8ED7-F11741D102F8}"/>
  </bookViews>
  <sheets>
    <sheet name="EFETIVOS" sheetId="1" r:id="rId1"/>
    <sheet name="CA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E23" i="2"/>
  <c r="E19" i="2"/>
  <c r="E18" i="2"/>
  <c r="E27" i="2"/>
  <c r="E28" i="2"/>
  <c r="E10" i="2"/>
  <c r="E9" i="2"/>
  <c r="E8" i="2"/>
  <c r="E7" i="2"/>
  <c r="E6" i="2"/>
  <c r="E5" i="2"/>
  <c r="E4" i="2"/>
  <c r="E3" i="2"/>
  <c r="F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<sst xmlns="http://schemas.openxmlformats.org/spreadsheetml/2006/main" count="68" uniqueCount="39">
  <si>
    <r>
      <rPr>
        <b/>
        <sz val="11"/>
        <color rgb="FFFFFFFF"/>
        <rFont val="Calibri"/>
        <family val="2"/>
      </rPr>
      <t>Cargo: Analista de Produtividade e Inovação</t>
    </r>
  </si>
  <si>
    <t>Carreira</t>
  </si>
  <si>
    <t>Nível</t>
  </si>
  <si>
    <t>Padrão</t>
  </si>
  <si>
    <t>Salário  (R$)</t>
  </si>
  <si>
    <t>Quantidade empregados por faixa salarial</t>
  </si>
  <si>
    <t>%</t>
  </si>
  <si>
    <t>Nível Superior</t>
  </si>
  <si>
    <t>Nível 1</t>
  </si>
  <si>
    <t>Nível 2</t>
  </si>
  <si>
    <t>Nível 3</t>
  </si>
  <si>
    <t>Nível 4</t>
  </si>
  <si>
    <t>Notas Informativas:</t>
  </si>
  <si>
    <t>1. O ingresso na carreira far-se-à mediante processo seletivo público simplificado, assegurando a isonomia entre os interessados, a impessoalidade, a transparência e a publicidade dos procedimentos. O empregado contratado é enquadrado no padrão inicial da faixa salarial do seu nível.</t>
  </si>
  <si>
    <t>2. Gratificação por Gerência (somente para ocupantes de cargos API): 40% do valor do padrão 20 (vinte), cuja remuneração fica limitada ao padrão 25 (vinte e cinco) da Tabela Salarial.</t>
  </si>
  <si>
    <t>3. Gratificação de Liderança de Projetos Extraordinários: 15% (quinze por cento) do padrão 20 (vinte) da Tabela Salarial</t>
  </si>
  <si>
    <r>
      <rPr>
        <b/>
        <sz val="11"/>
        <color rgb="FFFFFFFF"/>
        <rFont val="Calibri"/>
        <family val="2"/>
      </rPr>
      <t>Cargos de Assessoramento Especial da Diretoria - CAE</t>
    </r>
  </si>
  <si>
    <t>n/a</t>
  </si>
  <si>
    <t>Nível 1 - PCS 2018</t>
  </si>
  <si>
    <t>Nível 2 - PCS 2018</t>
  </si>
  <si>
    <t>Nível 3 - PCS 2018</t>
  </si>
  <si>
    <t>Nível 4 - PCS 2018</t>
  </si>
  <si>
    <t>Menor aprendiz</t>
  </si>
  <si>
    <t>Salário Hora</t>
  </si>
  <si>
    <t>Qtd</t>
  </si>
  <si>
    <r>
      <rPr>
        <b/>
        <sz val="11"/>
        <color rgb="FFFFFFFF"/>
        <rFont val="Calibri"/>
        <family val="2"/>
      </rPr>
      <t>Diretoria Executiva</t>
    </r>
  </si>
  <si>
    <t>Diretor</t>
  </si>
  <si>
    <t>Presidente</t>
  </si>
  <si>
    <t>Gratificação</t>
  </si>
  <si>
    <t>Gerência</t>
  </si>
  <si>
    <t>Liderança de Projeto</t>
  </si>
  <si>
    <t>*Obs: Valor Máximo de gratificação Gerencia</t>
  </si>
  <si>
    <t>Atualização: 20.07.2023-Ref 06/2023</t>
  </si>
  <si>
    <t>Nível 1 - PCCS 2020</t>
  </si>
  <si>
    <t>Nível 2 - PCCS 2020</t>
  </si>
  <si>
    <t>Nível 3 - PCCS 2020</t>
  </si>
  <si>
    <t>Nível 4 - PCCS 2020</t>
  </si>
  <si>
    <t>Gerência Executiva de Gestão</t>
  </si>
  <si>
    <t>Gerente- Executivo de Gestão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</si>
</sst>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b/>
      <sz val="14"/>
      <color theme="0"/>
      <name val="Calibri"/>
      <family val="2"/>
    </font>
    <font>
      <sz val="10"/>
      <name val="Arial"/>
      <family val="2"/>
    </font>
    <font>
      <b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5B9BD4"/>
      </patternFill>
    </fill>
    <fill>
      <patternFill patternType="solid">
        <fgColor rgb="FFDDEBF7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5B9BD4"/>
      </bottom>
      <diagonal/>
    </border>
    <border>
      <left style="thin">
        <color rgb="FF5B9BD4"/>
      </left>
      <right/>
      <top style="thin">
        <color rgb="FF5B9BD4"/>
      </top>
      <bottom style="thin">
        <color rgb="FF5B9BD4"/>
      </bottom>
      <diagonal/>
    </border>
    <border>
      <left/>
      <right/>
      <top style="thin">
        <color rgb="FF5B9BD4"/>
      </top>
      <bottom style="thin">
        <color rgb="FF5B9BD4"/>
      </bottom>
      <diagonal/>
    </border>
    <border>
      <left style="thin">
        <color rgb="FF5B9BD4"/>
      </left>
      <right/>
      <top style="thin">
        <color rgb="FF5B9BD4"/>
      </top>
      <bottom/>
      <diagonal/>
    </border>
    <border>
      <left style="thin">
        <color rgb="FF5B9BD4"/>
      </left>
      <right style="thin">
        <color rgb="FF5B9BD4"/>
      </right>
      <top style="thin">
        <color rgb="FF5B9BD4"/>
      </top>
      <bottom style="thin">
        <color rgb="FF5B9BD4"/>
      </bottom>
      <diagonal/>
    </border>
    <border>
      <left style="thin">
        <color rgb="FF5B9BD4"/>
      </left>
      <right style="thin">
        <color rgb="FF5B9BD4"/>
      </right>
      <top/>
      <bottom/>
      <diagonal/>
    </border>
    <border>
      <left style="thin">
        <color rgb="FF5B9BD4"/>
      </left>
      <right/>
      <top/>
      <bottom/>
      <diagonal/>
    </border>
    <border>
      <left style="thin">
        <color rgb="FF5B9BD4"/>
      </left>
      <right/>
      <top/>
      <bottom style="thin">
        <color rgb="FF5B9BD4"/>
      </bottom>
      <diagonal/>
    </border>
    <border>
      <left style="thin">
        <color rgb="FF5B9BD4"/>
      </left>
      <right style="thin">
        <color rgb="FF5B9BD4"/>
      </right>
      <top/>
      <bottom style="thin">
        <color rgb="FF5B9BD4"/>
      </bottom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top" wrapText="1" indent="4"/>
    </xf>
    <xf numFmtId="0" fontId="2" fillId="3" borderId="3" xfId="0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top" shrinkToFit="1"/>
    </xf>
    <xf numFmtId="4" fontId="6" fillId="0" borderId="5" xfId="0" applyNumberFormat="1" applyFont="1" applyBorder="1" applyAlignment="1">
      <alignment horizontal="right" vertical="top" shrinkToFit="1"/>
    </xf>
    <xf numFmtId="3" fontId="6" fillId="0" borderId="5" xfId="0" applyNumberFormat="1" applyFont="1" applyBorder="1" applyAlignment="1">
      <alignment horizontal="center" vertical="center" shrinkToFit="1"/>
    </xf>
    <xf numFmtId="9" fontId="6" fillId="0" borderId="5" xfId="1" applyFont="1" applyFill="1" applyBorder="1" applyAlignment="1">
      <alignment horizontal="center" vertical="center" shrinkToFit="1"/>
    </xf>
    <xf numFmtId="4" fontId="4" fillId="0" borderId="0" xfId="0" applyNumberFormat="1" applyFont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3" fontId="7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shrinkToFit="1"/>
    </xf>
    <xf numFmtId="3" fontId="6" fillId="0" borderId="3" xfId="0" applyNumberFormat="1" applyFont="1" applyBorder="1" applyAlignment="1">
      <alignment horizontal="center" vertical="center" shrinkToFit="1"/>
    </xf>
    <xf numFmtId="9" fontId="6" fillId="0" borderId="3" xfId="1" applyFont="1" applyFill="1" applyBorder="1" applyAlignment="1">
      <alignment horizontal="center" vertical="center" shrinkToFit="1"/>
    </xf>
    <xf numFmtId="0" fontId="2" fillId="5" borderId="3" xfId="0" applyFont="1" applyFill="1" applyBorder="1" applyAlignment="1">
      <alignment horizontal="center" vertical="center" wrapText="1"/>
    </xf>
    <xf numFmtId="4" fontId="6" fillId="5" borderId="3" xfId="0" applyNumberFormat="1" applyFont="1" applyFill="1" applyBorder="1" applyAlignment="1">
      <alignment horizontal="center" vertical="center" shrinkToFit="1"/>
    </xf>
    <xf numFmtId="3" fontId="6" fillId="5" borderId="3" xfId="0" applyNumberFormat="1" applyFont="1" applyFill="1" applyBorder="1" applyAlignment="1">
      <alignment horizontal="center" vertical="center" shrinkToFit="1"/>
    </xf>
    <xf numFmtId="9" fontId="6" fillId="5" borderId="3" xfId="1" applyFont="1" applyFill="1" applyBorder="1" applyAlignment="1">
      <alignment horizontal="center" vertical="center" shrinkToFit="1"/>
    </xf>
    <xf numFmtId="3" fontId="5" fillId="0" borderId="0" xfId="0" applyNumberFormat="1" applyFont="1" applyAlignment="1">
      <alignment horizontal="left" vertical="top"/>
    </xf>
    <xf numFmtId="0" fontId="5" fillId="0" borderId="3" xfId="0" applyFont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left" vertical="top" wrapText="1" indent="7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top" shrinkToFit="1"/>
    </xf>
    <xf numFmtId="0" fontId="10" fillId="0" borderId="0" xfId="0" applyFont="1" applyAlignment="1">
      <alignment horizontal="left" vertical="top"/>
    </xf>
    <xf numFmtId="4" fontId="6" fillId="0" borderId="0" xfId="0" applyNumberFormat="1" applyFont="1" applyAlignment="1">
      <alignment horizontal="center" vertical="center" shrinkToFit="1"/>
    </xf>
    <xf numFmtId="3" fontId="6" fillId="0" borderId="0" xfId="0" applyNumberFormat="1" applyFont="1" applyAlignment="1">
      <alignment horizontal="center" vertical="center" shrinkToFit="1"/>
    </xf>
    <xf numFmtId="9" fontId="6" fillId="0" borderId="0" xfId="1" applyFont="1" applyFill="1" applyBorder="1" applyAlignment="1">
      <alignment horizontal="center" vertical="center" shrinkToFit="1"/>
    </xf>
    <xf numFmtId="0" fontId="8" fillId="4" borderId="10" xfId="0" applyFont="1" applyFill="1" applyBorder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 wrapText="1" shrinkToFit="1"/>
    </xf>
    <xf numFmtId="4" fontId="4" fillId="0" borderId="0" xfId="0" applyNumberFormat="1" applyFont="1" applyAlignment="1">
      <alignment horizontal="left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7" xfId="0" applyFont="1" applyBorder="1" applyAlignment="1">
      <alignment horizontal="left" vertical="center" wrapText="1" indent="4"/>
    </xf>
    <xf numFmtId="0" fontId="2" fillId="0" borderId="8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9394710D-B8B0-4D57-9F8D-23381F3C8EDC}"/>
    <cellStyle name="Porcentagem" xfId="1" builtinId="5"/>
    <cellStyle name="Vírgula 2" xfId="3" xr:uid="{5F426E27-A3D6-4977-992B-1ED44D97A4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3898E-7B77-482A-BC63-B4489B695731}">
  <dimension ref="A1:P28"/>
  <sheetViews>
    <sheetView tabSelected="1" workbookViewId="0">
      <selection activeCell="F3" sqref="F3:F22"/>
    </sheetView>
  </sheetViews>
  <sheetFormatPr defaultColWidth="8" defaultRowHeight="14.5" x14ac:dyDescent="0.35"/>
  <cols>
    <col min="1" max="3" width="16.453125" style="1" customWidth="1"/>
    <col min="4" max="4" width="13.54296875" style="1" customWidth="1"/>
    <col min="5" max="5" width="16.26953125" style="1" customWidth="1"/>
    <col min="6" max="6" width="16" style="15" customWidth="1"/>
    <col min="7" max="7" width="15.453125" style="1" customWidth="1"/>
    <col min="8" max="16384" width="8" style="1"/>
  </cols>
  <sheetData>
    <row r="1" spans="1:15" x14ac:dyDescent="0.35">
      <c r="A1" s="38" t="s">
        <v>0</v>
      </c>
      <c r="B1" s="38"/>
      <c r="C1" s="38"/>
      <c r="D1" s="38"/>
      <c r="E1" s="38"/>
      <c r="F1" s="38"/>
      <c r="G1" s="38"/>
      <c r="I1" s="2" t="s">
        <v>32</v>
      </c>
    </row>
    <row r="2" spans="1:15" ht="43.5" x14ac:dyDescent="0.35">
      <c r="A2" s="3" t="s">
        <v>1</v>
      </c>
      <c r="B2" s="4" t="s">
        <v>2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6</v>
      </c>
    </row>
    <row r="3" spans="1:15" x14ac:dyDescent="0.35">
      <c r="A3" s="39"/>
      <c r="B3" s="41" t="s">
        <v>7</v>
      </c>
      <c r="C3" s="44" t="s">
        <v>8</v>
      </c>
      <c r="D3" s="7">
        <v>1</v>
      </c>
      <c r="E3" s="8">
        <v>8276.59</v>
      </c>
      <c r="F3" s="9">
        <v>4</v>
      </c>
      <c r="G3" s="10">
        <f t="shared" ref="G3:G22" si="0">F3/SUM($F$3:$F$22)</f>
        <v>7.2727272727272724E-2</v>
      </c>
    </row>
    <row r="4" spans="1:15" x14ac:dyDescent="0.35">
      <c r="A4" s="39"/>
      <c r="B4" s="42"/>
      <c r="C4" s="44"/>
      <c r="D4" s="7">
        <v>2</v>
      </c>
      <c r="E4" s="8">
        <v>8894.42</v>
      </c>
      <c r="F4" s="9">
        <v>2</v>
      </c>
      <c r="G4" s="10">
        <f t="shared" si="0"/>
        <v>3.6363636363636362E-2</v>
      </c>
    </row>
    <row r="5" spans="1:15" x14ac:dyDescent="0.35">
      <c r="A5" s="39"/>
      <c r="B5" s="42"/>
      <c r="C5" s="44"/>
      <c r="D5" s="7">
        <v>3</v>
      </c>
      <c r="E5" s="8">
        <v>9557.99</v>
      </c>
      <c r="F5" s="9">
        <v>1</v>
      </c>
      <c r="G5" s="10">
        <f t="shared" si="0"/>
        <v>1.8181818181818181E-2</v>
      </c>
      <c r="H5" s="11"/>
    </row>
    <row r="6" spans="1:15" x14ac:dyDescent="0.35">
      <c r="A6" s="39"/>
      <c r="B6" s="42"/>
      <c r="C6" s="44"/>
      <c r="D6" s="7">
        <v>4</v>
      </c>
      <c r="E6" s="8">
        <v>10267.34</v>
      </c>
      <c r="F6" s="9">
        <v>0</v>
      </c>
      <c r="G6" s="10">
        <f t="shared" si="0"/>
        <v>0</v>
      </c>
    </row>
    <row r="7" spans="1:15" x14ac:dyDescent="0.35">
      <c r="A7" s="39"/>
      <c r="B7" s="42"/>
      <c r="C7" s="44"/>
      <c r="D7" s="7">
        <v>5</v>
      </c>
      <c r="E7" s="8">
        <v>11033.22</v>
      </c>
      <c r="F7" s="9">
        <v>3</v>
      </c>
      <c r="G7" s="10">
        <f t="shared" si="0"/>
        <v>5.4545454545454543E-2</v>
      </c>
    </row>
    <row r="8" spans="1:15" x14ac:dyDescent="0.35">
      <c r="A8" s="39"/>
      <c r="B8" s="42"/>
      <c r="C8" s="44" t="s">
        <v>9</v>
      </c>
      <c r="D8" s="7">
        <v>6</v>
      </c>
      <c r="E8" s="8">
        <v>11851.59</v>
      </c>
      <c r="F8" s="9">
        <v>7</v>
      </c>
      <c r="G8" s="10">
        <f t="shared" si="0"/>
        <v>0.12727272727272726</v>
      </c>
      <c r="O8" s="12"/>
    </row>
    <row r="9" spans="1:15" x14ac:dyDescent="0.35">
      <c r="A9" s="39"/>
      <c r="B9" s="42"/>
      <c r="C9" s="44"/>
      <c r="D9" s="7">
        <v>7</v>
      </c>
      <c r="E9" s="8">
        <v>12733.22</v>
      </c>
      <c r="F9" s="9">
        <v>1</v>
      </c>
      <c r="G9" s="10">
        <f t="shared" si="0"/>
        <v>1.8181818181818181E-2</v>
      </c>
    </row>
    <row r="10" spans="1:15" x14ac:dyDescent="0.35">
      <c r="A10" s="39"/>
      <c r="B10" s="42"/>
      <c r="C10" s="44"/>
      <c r="D10" s="7">
        <v>8</v>
      </c>
      <c r="E10" s="8">
        <v>13680.81</v>
      </c>
      <c r="F10" s="9">
        <v>3</v>
      </c>
      <c r="G10" s="10">
        <f t="shared" si="0"/>
        <v>5.4545454545454543E-2</v>
      </c>
    </row>
    <row r="11" spans="1:15" x14ac:dyDescent="0.35">
      <c r="A11" s="39"/>
      <c r="B11" s="42"/>
      <c r="C11" s="44"/>
      <c r="D11" s="7">
        <v>9</v>
      </c>
      <c r="E11" s="8">
        <v>14697.05</v>
      </c>
      <c r="F11" s="9">
        <v>4</v>
      </c>
      <c r="G11" s="10">
        <f t="shared" si="0"/>
        <v>7.2727272727272724E-2</v>
      </c>
    </row>
    <row r="12" spans="1:15" x14ac:dyDescent="0.35">
      <c r="A12" s="39"/>
      <c r="B12" s="42"/>
      <c r="C12" s="44"/>
      <c r="D12" s="7">
        <v>10</v>
      </c>
      <c r="E12" s="8">
        <v>15790</v>
      </c>
      <c r="F12" s="9">
        <v>2</v>
      </c>
      <c r="G12" s="10">
        <f t="shared" si="0"/>
        <v>3.6363636363636362E-2</v>
      </c>
    </row>
    <row r="13" spans="1:15" x14ac:dyDescent="0.35">
      <c r="A13" s="39"/>
      <c r="B13" s="42"/>
      <c r="C13" s="44" t="s">
        <v>10</v>
      </c>
      <c r="D13" s="7">
        <v>11</v>
      </c>
      <c r="E13" s="8">
        <v>16966.41</v>
      </c>
      <c r="F13" s="9">
        <v>3</v>
      </c>
      <c r="G13" s="10">
        <f t="shared" si="0"/>
        <v>5.4545454545454543E-2</v>
      </c>
    </row>
    <row r="14" spans="1:15" x14ac:dyDescent="0.35">
      <c r="A14" s="39"/>
      <c r="B14" s="42"/>
      <c r="C14" s="44"/>
      <c r="D14" s="7">
        <v>12</v>
      </c>
      <c r="E14" s="8">
        <v>18226.27</v>
      </c>
      <c r="F14" s="9">
        <v>1</v>
      </c>
      <c r="G14" s="10">
        <f t="shared" si="0"/>
        <v>1.8181818181818181E-2</v>
      </c>
    </row>
    <row r="15" spans="1:15" x14ac:dyDescent="0.35">
      <c r="A15" s="39"/>
      <c r="B15" s="42"/>
      <c r="C15" s="44"/>
      <c r="D15" s="7">
        <v>13</v>
      </c>
      <c r="E15" s="8">
        <v>19584.400000000001</v>
      </c>
      <c r="F15" s="9">
        <v>3</v>
      </c>
      <c r="G15" s="10">
        <f t="shared" si="0"/>
        <v>5.4545454545454543E-2</v>
      </c>
    </row>
    <row r="16" spans="1:15" x14ac:dyDescent="0.35">
      <c r="A16" s="39"/>
      <c r="B16" s="42"/>
      <c r="C16" s="44"/>
      <c r="D16" s="7">
        <v>14</v>
      </c>
      <c r="E16" s="8">
        <v>21039.43</v>
      </c>
      <c r="F16" s="9">
        <v>5</v>
      </c>
      <c r="G16" s="10">
        <f t="shared" si="0"/>
        <v>9.0909090909090912E-2</v>
      </c>
    </row>
    <row r="17" spans="1:16" x14ac:dyDescent="0.35">
      <c r="A17" s="39"/>
      <c r="B17" s="42"/>
      <c r="C17" s="44"/>
      <c r="D17" s="7">
        <v>15</v>
      </c>
      <c r="E17" s="8">
        <v>22606.18</v>
      </c>
      <c r="F17" s="9">
        <v>8</v>
      </c>
      <c r="G17" s="10">
        <f t="shared" si="0"/>
        <v>0.14545454545454545</v>
      </c>
    </row>
    <row r="18" spans="1:16" x14ac:dyDescent="0.35">
      <c r="A18" s="39"/>
      <c r="B18" s="42"/>
      <c r="C18" s="44" t="s">
        <v>11</v>
      </c>
      <c r="D18" s="7">
        <v>16</v>
      </c>
      <c r="E18" s="8">
        <v>24288.69</v>
      </c>
      <c r="F18" s="9">
        <v>7</v>
      </c>
      <c r="G18" s="10">
        <f t="shared" si="0"/>
        <v>0.12727272727272726</v>
      </c>
    </row>
    <row r="19" spans="1:16" x14ac:dyDescent="0.35">
      <c r="A19" s="39"/>
      <c r="B19" s="42"/>
      <c r="C19" s="44"/>
      <c r="D19" s="7">
        <v>17</v>
      </c>
      <c r="E19" s="8">
        <v>26096.37</v>
      </c>
      <c r="F19" s="9">
        <v>0</v>
      </c>
      <c r="G19" s="10">
        <f t="shared" si="0"/>
        <v>0</v>
      </c>
    </row>
    <row r="20" spans="1:16" x14ac:dyDescent="0.35">
      <c r="A20" s="39"/>
      <c r="B20" s="42"/>
      <c r="C20" s="44"/>
      <c r="D20" s="7">
        <v>18</v>
      </c>
      <c r="E20" s="8">
        <v>28038.67</v>
      </c>
      <c r="F20" s="9">
        <v>0</v>
      </c>
      <c r="G20" s="10">
        <f t="shared" si="0"/>
        <v>0</v>
      </c>
    </row>
    <row r="21" spans="1:16" x14ac:dyDescent="0.35">
      <c r="A21" s="39"/>
      <c r="B21" s="42"/>
      <c r="C21" s="44"/>
      <c r="D21" s="7">
        <v>19</v>
      </c>
      <c r="E21" s="8">
        <v>30123.63</v>
      </c>
      <c r="F21" s="9">
        <v>0</v>
      </c>
      <c r="G21" s="10">
        <f t="shared" si="0"/>
        <v>0</v>
      </c>
    </row>
    <row r="22" spans="1:16" x14ac:dyDescent="0.35">
      <c r="A22" s="40"/>
      <c r="B22" s="43"/>
      <c r="C22" s="44"/>
      <c r="D22" s="7">
        <v>20</v>
      </c>
      <c r="E22" s="8">
        <v>32363.39</v>
      </c>
      <c r="F22" s="9">
        <v>1</v>
      </c>
      <c r="G22" s="10">
        <f t="shared" si="0"/>
        <v>1.8181818181818181E-2</v>
      </c>
      <c r="P22" s="12"/>
    </row>
    <row r="23" spans="1:16" x14ac:dyDescent="0.35">
      <c r="F23" s="13">
        <f>SUM(F3:F22)</f>
        <v>55</v>
      </c>
    </row>
    <row r="24" spans="1:16" x14ac:dyDescent="0.35">
      <c r="F24" s="14"/>
    </row>
    <row r="25" spans="1:16" ht="18.5" x14ac:dyDescent="0.35">
      <c r="A25" s="35" t="s">
        <v>12</v>
      </c>
      <c r="B25" s="36"/>
      <c r="C25" s="36"/>
      <c r="D25" s="36"/>
      <c r="E25" s="36"/>
      <c r="F25" s="36"/>
      <c r="G25" s="36"/>
      <c r="L25" s="12"/>
    </row>
    <row r="26" spans="1:16" x14ac:dyDescent="0.35">
      <c r="A26" s="37" t="s">
        <v>13</v>
      </c>
      <c r="B26" s="37"/>
      <c r="C26" s="37"/>
      <c r="D26" s="37"/>
      <c r="E26" s="37"/>
      <c r="F26" s="37"/>
      <c r="G26" s="37"/>
    </row>
    <row r="27" spans="1:16" x14ac:dyDescent="0.35">
      <c r="A27" s="37" t="s">
        <v>14</v>
      </c>
      <c r="B27" s="37"/>
      <c r="C27" s="37"/>
      <c r="D27" s="37"/>
      <c r="E27" s="37"/>
      <c r="F27" s="37"/>
      <c r="G27" s="37"/>
    </row>
    <row r="28" spans="1:16" x14ac:dyDescent="0.35">
      <c r="A28" s="37" t="s">
        <v>15</v>
      </c>
      <c r="B28" s="37"/>
      <c r="C28" s="37"/>
      <c r="D28" s="37"/>
      <c r="E28" s="37"/>
      <c r="F28" s="37"/>
      <c r="G28" s="37"/>
    </row>
  </sheetData>
  <mergeCells count="11">
    <mergeCell ref="A25:G25"/>
    <mergeCell ref="A26:G26"/>
    <mergeCell ref="A27:G27"/>
    <mergeCell ref="A28:G28"/>
    <mergeCell ref="A1:G1"/>
    <mergeCell ref="A3:A22"/>
    <mergeCell ref="B3:B22"/>
    <mergeCell ref="C3:C7"/>
    <mergeCell ref="C8:C12"/>
    <mergeCell ref="C13:C17"/>
    <mergeCell ref="C18:C2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E8141-4DA4-4D2F-8485-192F676C3078}">
  <dimension ref="A1:M32"/>
  <sheetViews>
    <sheetView workbookViewId="0">
      <selection activeCell="J14" sqref="J14:J19"/>
    </sheetView>
  </sheetViews>
  <sheetFormatPr defaultColWidth="8" defaultRowHeight="13" x14ac:dyDescent="0.35"/>
  <cols>
    <col min="1" max="1" width="27.54296875" style="2" customWidth="1"/>
    <col min="2" max="2" width="23.54296875" style="2" customWidth="1"/>
    <col min="3" max="3" width="13.54296875" style="2" customWidth="1"/>
    <col min="4" max="4" width="16" style="26" customWidth="1"/>
    <col min="5" max="16384" width="8" style="2"/>
  </cols>
  <sheetData>
    <row r="1" spans="1:13" ht="14.5" x14ac:dyDescent="0.35">
      <c r="A1" s="38" t="s">
        <v>16</v>
      </c>
      <c r="B1" s="38"/>
      <c r="C1" s="38"/>
      <c r="D1" s="38"/>
      <c r="E1" s="38"/>
      <c r="H1" s="2" t="s">
        <v>32</v>
      </c>
    </row>
    <row r="2" spans="1:13" ht="43.5" x14ac:dyDescent="0.35">
      <c r="A2" s="6" t="s">
        <v>2</v>
      </c>
      <c r="B2" s="6" t="s">
        <v>4</v>
      </c>
      <c r="C2" s="6" t="s">
        <v>3</v>
      </c>
      <c r="D2" s="6" t="s">
        <v>5</v>
      </c>
      <c r="E2" s="6" t="s">
        <v>6</v>
      </c>
    </row>
    <row r="3" spans="1:13" ht="14.5" x14ac:dyDescent="0.35">
      <c r="A3" s="16" t="s">
        <v>33</v>
      </c>
      <c r="B3" s="17">
        <v>10267.34</v>
      </c>
      <c r="C3" s="17" t="s">
        <v>17</v>
      </c>
      <c r="D3" s="18">
        <v>3</v>
      </c>
      <c r="E3" s="19">
        <f>D3/SUM($D$3:$D$10)</f>
        <v>0.15789473684210525</v>
      </c>
    </row>
    <row r="4" spans="1:13" ht="14.5" x14ac:dyDescent="0.35">
      <c r="A4" s="16" t="s">
        <v>18</v>
      </c>
      <c r="B4" s="17">
        <v>11851.59</v>
      </c>
      <c r="C4" s="17" t="s">
        <v>17</v>
      </c>
      <c r="D4" s="18">
        <v>3</v>
      </c>
      <c r="E4" s="19">
        <f t="shared" ref="E4:E10" si="0">D4/SUM($D$3:$D$10)</f>
        <v>0.15789473684210525</v>
      </c>
    </row>
    <row r="5" spans="1:13" ht="14.5" x14ac:dyDescent="0.35">
      <c r="A5" s="20" t="s">
        <v>34</v>
      </c>
      <c r="B5" s="21">
        <v>14697.05</v>
      </c>
      <c r="C5" s="21" t="s">
        <v>17</v>
      </c>
      <c r="D5" s="22">
        <v>1</v>
      </c>
      <c r="E5" s="23">
        <f t="shared" si="0"/>
        <v>5.2631578947368418E-2</v>
      </c>
    </row>
    <row r="6" spans="1:13" ht="14.5" x14ac:dyDescent="0.35">
      <c r="A6" s="20" t="s">
        <v>19</v>
      </c>
      <c r="B6" s="21">
        <v>16966.41</v>
      </c>
      <c r="C6" s="21" t="s">
        <v>17</v>
      </c>
      <c r="D6" s="22">
        <v>2</v>
      </c>
      <c r="E6" s="23">
        <f t="shared" si="0"/>
        <v>0.10526315789473684</v>
      </c>
    </row>
    <row r="7" spans="1:13" ht="14.5" x14ac:dyDescent="0.35">
      <c r="A7" s="16" t="s">
        <v>35</v>
      </c>
      <c r="B7" s="17">
        <v>21039.43</v>
      </c>
      <c r="C7" s="17" t="s">
        <v>17</v>
      </c>
      <c r="D7" s="18">
        <v>4</v>
      </c>
      <c r="E7" s="19">
        <f t="shared" si="0"/>
        <v>0.21052631578947367</v>
      </c>
    </row>
    <row r="8" spans="1:13" ht="14.5" x14ac:dyDescent="0.35">
      <c r="A8" s="16" t="s">
        <v>20</v>
      </c>
      <c r="B8" s="17">
        <v>24288.69</v>
      </c>
      <c r="C8" s="17" t="s">
        <v>17</v>
      </c>
      <c r="D8" s="18">
        <v>1</v>
      </c>
      <c r="E8" s="19">
        <f t="shared" si="0"/>
        <v>5.2631578947368418E-2</v>
      </c>
    </row>
    <row r="9" spans="1:13" ht="14.5" x14ac:dyDescent="0.35">
      <c r="A9" s="20" t="s">
        <v>36</v>
      </c>
      <c r="B9" s="21">
        <v>30123.63</v>
      </c>
      <c r="C9" s="21" t="s">
        <v>17</v>
      </c>
      <c r="D9" s="22">
        <v>4</v>
      </c>
      <c r="E9" s="23">
        <f t="shared" si="0"/>
        <v>0.21052631578947367</v>
      </c>
    </row>
    <row r="10" spans="1:13" ht="14.5" x14ac:dyDescent="0.35">
      <c r="A10" s="20" t="s">
        <v>21</v>
      </c>
      <c r="B10" s="21">
        <v>32363.39</v>
      </c>
      <c r="C10" s="21" t="s">
        <v>17</v>
      </c>
      <c r="D10" s="22">
        <v>1</v>
      </c>
      <c r="E10" s="23">
        <f t="shared" si="0"/>
        <v>5.2631578947368418E-2</v>
      </c>
      <c r="M10" s="24"/>
    </row>
    <row r="11" spans="1:13" x14ac:dyDescent="0.3">
      <c r="A11" s="25"/>
      <c r="B11" s="25"/>
    </row>
    <row r="12" spans="1:13" ht="14.5" x14ac:dyDescent="0.35">
      <c r="A12" s="45" t="s">
        <v>22</v>
      </c>
      <c r="B12" s="38"/>
      <c r="C12" s="38"/>
      <c r="D12" s="38"/>
      <c r="E12" s="38"/>
    </row>
    <row r="13" spans="1:13" ht="14.5" x14ac:dyDescent="0.35">
      <c r="A13" s="27" t="s">
        <v>2</v>
      </c>
      <c r="B13" s="4" t="s">
        <v>23</v>
      </c>
      <c r="C13" s="4"/>
      <c r="D13" s="4" t="s">
        <v>24</v>
      </c>
      <c r="E13" s="4" t="s">
        <v>6</v>
      </c>
    </row>
    <row r="14" spans="1:13" ht="14.5" x14ac:dyDescent="0.35">
      <c r="A14" s="28" t="s">
        <v>22</v>
      </c>
      <c r="B14" s="17">
        <v>6.06</v>
      </c>
      <c r="C14" s="17"/>
      <c r="D14" s="18">
        <v>1</v>
      </c>
      <c r="E14" s="19">
        <f>D14/SUM(D14:D15)</f>
        <v>1</v>
      </c>
    </row>
    <row r="15" spans="1:13" ht="14.5" x14ac:dyDescent="0.35">
      <c r="A15" s="29"/>
      <c r="B15" s="30"/>
    </row>
    <row r="16" spans="1:13" ht="14.5" x14ac:dyDescent="0.35">
      <c r="A16" s="38" t="s">
        <v>25</v>
      </c>
      <c r="B16" s="38"/>
      <c r="C16" s="38"/>
      <c r="D16" s="38"/>
      <c r="E16" s="38"/>
    </row>
    <row r="17" spans="1:5" ht="14.5" x14ac:dyDescent="0.35">
      <c r="A17" s="27" t="s">
        <v>2</v>
      </c>
      <c r="B17" s="4" t="s">
        <v>4</v>
      </c>
      <c r="C17" s="4"/>
      <c r="D17" s="4" t="s">
        <v>24</v>
      </c>
      <c r="E17" s="4" t="s">
        <v>6</v>
      </c>
    </row>
    <row r="18" spans="1:5" ht="14.5" x14ac:dyDescent="0.35">
      <c r="A18" s="28" t="s">
        <v>26</v>
      </c>
      <c r="B18" s="17">
        <v>37368.660000000003</v>
      </c>
      <c r="C18" s="17"/>
      <c r="D18" s="18">
        <v>2</v>
      </c>
      <c r="E18" s="19">
        <f>D18/SUM($D$18:$D$19)</f>
        <v>0.66666666666666663</v>
      </c>
    </row>
    <row r="19" spans="1:5" ht="14.5" x14ac:dyDescent="0.35">
      <c r="A19" s="28" t="s">
        <v>27</v>
      </c>
      <c r="B19" s="17">
        <v>43270.26</v>
      </c>
      <c r="C19" s="17"/>
      <c r="D19" s="18">
        <v>1</v>
      </c>
      <c r="E19" s="19">
        <f>D19/SUM($D$18:$D$19)</f>
        <v>0.33333333333333331</v>
      </c>
    </row>
    <row r="20" spans="1:5" ht="14.5" x14ac:dyDescent="0.35">
      <c r="A20" s="29"/>
      <c r="B20" s="32"/>
      <c r="C20" s="32"/>
      <c r="D20" s="33"/>
      <c r="E20" s="34"/>
    </row>
    <row r="21" spans="1:5" ht="14.5" x14ac:dyDescent="0.35">
      <c r="A21" s="45" t="s">
        <v>37</v>
      </c>
      <c r="B21" s="38"/>
      <c r="C21" s="38"/>
      <c r="D21" s="38"/>
      <c r="E21" s="38"/>
    </row>
    <row r="22" spans="1:5" ht="14.5" x14ac:dyDescent="0.35">
      <c r="A22" s="27" t="s">
        <v>2</v>
      </c>
      <c r="B22" s="4" t="s">
        <v>4</v>
      </c>
      <c r="C22" s="4"/>
      <c r="D22" s="4" t="s">
        <v>24</v>
      </c>
      <c r="E22" s="4" t="s">
        <v>6</v>
      </c>
    </row>
    <row r="23" spans="1:5" ht="18" customHeight="1" x14ac:dyDescent="0.35">
      <c r="A23" s="28" t="s">
        <v>38</v>
      </c>
      <c r="B23" s="17">
        <v>34628.83</v>
      </c>
      <c r="C23" s="17"/>
      <c r="D23" s="18">
        <v>1</v>
      </c>
      <c r="E23" s="19">
        <f>D23/SUM(D23:D24)</f>
        <v>1</v>
      </c>
    </row>
    <row r="24" spans="1:5" ht="14.5" x14ac:dyDescent="0.35">
      <c r="A24" s="29"/>
      <c r="B24" s="32"/>
      <c r="C24" s="32"/>
      <c r="D24" s="33"/>
      <c r="E24" s="34"/>
    </row>
    <row r="25" spans="1:5" ht="14.5" x14ac:dyDescent="0.35">
      <c r="A25" s="45" t="s">
        <v>28</v>
      </c>
      <c r="B25" s="38"/>
      <c r="C25" s="38"/>
      <c r="D25" s="38"/>
      <c r="E25" s="38"/>
    </row>
    <row r="26" spans="1:5" ht="14.5" x14ac:dyDescent="0.35">
      <c r="A26" s="27" t="s">
        <v>2</v>
      </c>
      <c r="B26" s="4" t="s">
        <v>4</v>
      </c>
      <c r="C26" s="4"/>
      <c r="D26" s="4" t="s">
        <v>24</v>
      </c>
      <c r="E26" s="4" t="s">
        <v>6</v>
      </c>
    </row>
    <row r="27" spans="1:5" ht="14.5" x14ac:dyDescent="0.35">
      <c r="A27" s="28" t="s">
        <v>29</v>
      </c>
      <c r="B27" s="17">
        <v>9042.4699999999993</v>
      </c>
      <c r="C27" s="17"/>
      <c r="D27" s="18">
        <v>8</v>
      </c>
      <c r="E27" s="19">
        <f>D27/SUM($D$27:$D$28)</f>
        <v>0.66666666666666663</v>
      </c>
    </row>
    <row r="28" spans="1:5" ht="14.5" x14ac:dyDescent="0.35">
      <c r="A28" s="28" t="s">
        <v>30</v>
      </c>
      <c r="B28" s="17">
        <v>3390.92</v>
      </c>
      <c r="C28" s="17"/>
      <c r="D28" s="18">
        <v>4</v>
      </c>
      <c r="E28" s="19">
        <f>D28/SUM($D$27:$D$28)</f>
        <v>0.33333333333333331</v>
      </c>
    </row>
    <row r="32" spans="1:5" x14ac:dyDescent="0.35">
      <c r="A32" s="31" t="s">
        <v>31</v>
      </c>
    </row>
  </sheetData>
  <mergeCells count="5">
    <mergeCell ref="A1:E1"/>
    <mergeCell ref="A12:E12"/>
    <mergeCell ref="A16:E16"/>
    <mergeCell ref="A25:E25"/>
    <mergeCell ref="A21:E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EFETIVOS</vt:lpstr>
      <vt:lpstr>CAES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Naiva Torres</dc:creator>
  <cp:lastModifiedBy>Joelma de Brito Cardoso Barreto</cp:lastModifiedBy>
  <dcterms:created xsi:type="dcterms:W3CDTF">2023-03-20T15:58:19Z</dcterms:created>
  <dcterms:modified xsi:type="dcterms:W3CDTF">2023-08-04T18:51:02Z</dcterms:modified>
</cp:coreProperties>
</file>