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TRANSPARÊNCIA E PRESTAÇÃO DE CONTAS\PUBLICAÇÕES TRANSPARÊNCIA 2023\20. Relação de Convênios e Patrocínios (UAD - Carla)\Fevereiro (mês de competência) - Publicado\Convenente -Executora\"/>
    </mc:Choice>
  </mc:AlternateContent>
  <xr:revisionPtr revIDLastSave="0" documentId="13_ncr:1_{87080E92-C7D6-4BCC-BDBC-87C267D369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venente" sheetId="2" r:id="rId1"/>
  </sheets>
  <definedNames>
    <definedName name="_xlnm.Print_Area" localSheetId="0">Convenente!$A$2:$T$42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F8" i="2" s="1"/>
  <c r="H38" i="2" l="1"/>
  <c r="F37" i="2" s="1"/>
  <c r="H35" i="2"/>
  <c r="F34" i="2" s="1"/>
  <c r="H32" i="2"/>
  <c r="F31" i="2" s="1"/>
  <c r="H29" i="2"/>
  <c r="F28" i="2" s="1"/>
  <c r="H24" i="2" l="1"/>
  <c r="F23" i="2" s="1"/>
  <c r="H21" i="2"/>
  <c r="H16" i="2"/>
  <c r="F15" i="2" s="1"/>
  <c r="H13" i="2"/>
  <c r="F12" i="2" s="1"/>
</calcChain>
</file>

<file path=xl/sharedStrings.xml><?xml version="1.0" encoding="utf-8"?>
<sst xmlns="http://schemas.openxmlformats.org/spreadsheetml/2006/main" count="81" uniqueCount="64">
  <si>
    <t>Vigência</t>
  </si>
  <si>
    <t>Início</t>
  </si>
  <si>
    <t>CONVÊNIOS - ABDI CONVENENTE</t>
  </si>
  <si>
    <t>Nº do Convênio</t>
  </si>
  <si>
    <t>Contrapartida ABDI (R$)</t>
  </si>
  <si>
    <t>Valor repassado pela ABDI</t>
  </si>
  <si>
    <t>Valor a repassar pela ABDI</t>
  </si>
  <si>
    <t>Relatórios de Acompanhamento</t>
  </si>
  <si>
    <t>Gestor</t>
  </si>
  <si>
    <t xml:space="preserve">Rendimento </t>
  </si>
  <si>
    <t>STATUS</t>
  </si>
  <si>
    <t xml:space="preserve">Financeira </t>
  </si>
  <si>
    <t>Econômica</t>
  </si>
  <si>
    <t>Término</t>
  </si>
  <si>
    <t>PROGRAMA BRASIL MAIS PRODUTIVO</t>
  </si>
  <si>
    <t>O desenvolvimento de Metodologias e instrumentos de atendimento às micro e pequenas empresas, para a melhoria de práticas gerenciais e digitais, com foco no aumento da produtividade, visando a ampliação do escopo do Programa Brasil Mais Produtivo.</t>
  </si>
  <si>
    <t>ECONOMIA DIGITAL</t>
  </si>
  <si>
    <t>O fornecimento de informações estratégicas a formuladores de políticas e desenvolver competências e habilidades de empreendedores alinhadas à economia digital.</t>
  </si>
  <si>
    <t xml:space="preserve">Em execução </t>
  </si>
  <si>
    <t>DATA CENTER</t>
  </si>
  <si>
    <t>Definição de estratégia para a implementação de política pública para atração de Data Centers para o país no contexto da transformação digital da economia.</t>
  </si>
  <si>
    <t>Adryelle Pedrosa Fontes</t>
  </si>
  <si>
    <t>SUDENE</t>
  </si>
  <si>
    <t>Implementar uma área de demonstração de tecnologias de Cidades Inteligentes, com foco em segurança pública, contemplando: centro de comando e operações, reconhecimento facial, reconhecimento de placas e inteligência artificial no município de Campina Grande/PB. A proposta visa contribuir com o desenvolvimento urbano sustentável, a melhoria da qualidade de vida do cidadão e a cadeia produtiva associada ao mercado de soluções de Cidades Inteligentes.</t>
  </si>
  <si>
    <t>Tiago Chagas Faierstein</t>
  </si>
  <si>
    <t>Concedente</t>
  </si>
  <si>
    <t>Objeto</t>
  </si>
  <si>
    <t>Convênio</t>
  </si>
  <si>
    <t>Valor Total
(R$)</t>
  </si>
  <si>
    <t>Superintendência de Desenvolvimento do Nordeste - SUDENE</t>
  </si>
  <si>
    <t>Ministério da Economia - ME</t>
  </si>
  <si>
    <t>Nº no Siconv</t>
  </si>
  <si>
    <t xml:space="preserve">Valor Concedente (R$)        </t>
  </si>
  <si>
    <t>Ministério do Desenvolvimento Regional - MDR</t>
  </si>
  <si>
    <t>Implementar uma área de demonstração de tecnologias de Cidades Inteligentes, com foco nas áreas de segurança pública e mobilidade, integrando o processo de transformação digital do município e do comércio de centro urbano da cidade de Cariacica (ES). A proposta visa contribuir com a otimização da prestação dos diversos serviços públicos à população, garantindo o desenvolvimento urbano sustentável, além de promover a cadeia produtiva associada ao mercado de soluções de Cidades Inteligentes.</t>
  </si>
  <si>
    <t>Integrar o Observatório Nacional das Indústrias para a Mobilidade e Logística, criado pela Lei nº 13.755, de 10 de dezembro de 2018 e regulamentados pelo Decreto nº 9.557, em um modelo de gestão do conhecimento que considere a gestão da informação integrada, permanente, aberta a inovações e ágil, a governança, a sustentabilidade, o relacionamento com setor de mobilidade e logística e com a sociedade, conforme critérios a serem estabelecidos em Termo de Referência.</t>
  </si>
  <si>
    <t>RENOVAR</t>
  </si>
  <si>
    <t>ESPÍRITO SANTO</t>
  </si>
  <si>
    <t>CARIACICA</t>
  </si>
  <si>
    <t>OBSERVATÓRIO</t>
  </si>
  <si>
    <t>-</t>
  </si>
  <si>
    <r>
      <t xml:space="preserve">917711/2021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CONV/002427/2021</t>
    </r>
  </si>
  <si>
    <r>
      <t xml:space="preserve">920795/2021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CONV/002762/2021</t>
    </r>
  </si>
  <si>
    <r>
      <t xml:space="preserve">910530/2021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CONV/002680/2021</t>
    </r>
  </si>
  <si>
    <r>
      <t xml:space="preserve">916235/2021 
</t>
    </r>
    <r>
      <rPr>
        <b/>
        <sz val="10"/>
        <rFont val="Arial"/>
        <family val="2"/>
      </rPr>
      <t>ECM:</t>
    </r>
    <r>
      <rPr>
        <sz val="10"/>
        <rFont val="Arial"/>
        <family val="2"/>
      </rPr>
      <t xml:space="preserve"> CONV/002789/2021</t>
    </r>
  </si>
  <si>
    <t>MUNICÍPIO DE ITABAIANA/SE</t>
  </si>
  <si>
    <t>Samy Kopit Moscovitch</t>
  </si>
  <si>
    <t>Dany Rafael Foneca Mendes</t>
  </si>
  <si>
    <t>Em fase de prestação de contas</t>
  </si>
  <si>
    <t>Maria Mirorlávia Uchôa
Pinho</t>
  </si>
  <si>
    <r>
      <t xml:space="preserve">011/2022
</t>
    </r>
    <r>
      <rPr>
        <b/>
        <sz val="10"/>
        <rFont val="Arial"/>
        <family val="2"/>
      </rPr>
      <t xml:space="preserve">ECM: </t>
    </r>
    <r>
      <rPr>
        <sz val="10"/>
        <rFont val="Arial"/>
        <family val="2"/>
      </rPr>
      <t xml:space="preserve">CONV/000234/2022
</t>
    </r>
  </si>
  <si>
    <t>Aquisição de equipamentos e tecnologias visando implementar um projeto piloto de cercamento eletrônico de Cidades Inteligentes - sistema de inteligência de segurança pública instalado nas entradas e saídas de municípios, com objetivo de troca de informações e ações coordenadas entre regiões, no estado do Espírito Santo.</t>
  </si>
  <si>
    <t>Implementar a reciclagem em escala piloto de ônibus em fim de vida útil e substituição por outros com tecnologias menos poluentes e mais eficientes, segundo modelo concebido no âmbito da concepção do programa de Aumento da Produtividade da
Frota Rodoviária no País – RENOVAR.</t>
  </si>
  <si>
    <t>Implementar um projeto de demonstração de tecnologias para a área de segurança pública, com câmeras integradas e instaladas nas vias de acesso de Itabaiana/SE, como habilitador do processo de transformação digital do Município, conforme Plano de Trabalho acordado entre os Partícipes.</t>
  </si>
  <si>
    <t>891155/2019 
ECM: PF/0087/2020</t>
  </si>
  <si>
    <t>891546/2019 
ECM: PF/0628/2020</t>
  </si>
  <si>
    <t>904173/2020 
ECM: CO-CT/0139/2020</t>
  </si>
  <si>
    <t>907717/2020 
ECM: CONV/001288/2020</t>
  </si>
  <si>
    <t>CYBER ARENA</t>
  </si>
  <si>
    <t>Fundação de Apoio à Pesquisa do DF</t>
  </si>
  <si>
    <t>Formalizado distrato</t>
  </si>
  <si>
    <t>A implantação de Centro de Segurança Cibernética, em modelo de Cyber Range, denominado Cyber Arena, incluindo (i) capacitação de recursos humanos específicos e dedicados ao tema, com foco em empresas, em instituições governamentais e em instituições operadoras de infraestruturas críticas; (ii) sensibilização e disseminação da cultura de segurança cibernética junto a alunos dos níveis superior e médio; (iii) desenvolvimento de propostas para a realização de pesquisa e desenvolvimento em segurança cibernética; e (iv) modelagem de serviços de monitoramento de risco cibernético e de mitigação para empresas, com vistas a contribuir para a digitalização da economia brasileira.</t>
  </si>
  <si>
    <t>008/2019</t>
  </si>
  <si>
    <t xml:space="preserve">Larissa de Freitas Querino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</si>
</sst>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indexed="9"/>
      <name val="Kartika"/>
      <family val="1"/>
    </font>
    <font>
      <b/>
      <sz val="10"/>
      <name val="Arial"/>
      <family val="2"/>
    </font>
    <font>
      <b/>
      <sz val="9"/>
      <color rgb="FF003399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2" applyNumberFormat="1" applyBorder="1" applyAlignment="1">
      <alignment horizontal="center" vertical="center"/>
    </xf>
    <xf numFmtId="14" fontId="2" fillId="5" borderId="1" xfId="2" applyNumberFormat="1" applyFill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0" fontId="2" fillId="0" borderId="1" xfId="2" applyBorder="1"/>
    <xf numFmtId="44" fontId="2" fillId="0" borderId="1" xfId="1" applyNumberFormat="1" applyFont="1" applyFill="1" applyBorder="1" applyAlignment="1">
      <alignment horizontal="center" vertical="center"/>
    </xf>
    <xf numFmtId="44" fontId="2" fillId="0" borderId="1" xfId="4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44" fontId="2" fillId="0" borderId="1" xfId="2" applyNumberFormat="1" applyBorder="1" applyAlignment="1">
      <alignment horizontal="center" vertical="center" wrapText="1"/>
    </xf>
    <xf numFmtId="44" fontId="2" fillId="0" borderId="1" xfId="2" applyNumberFormat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164" fontId="2" fillId="0" borderId="1" xfId="3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2" fillId="2" borderId="1" xfId="2" applyFill="1" applyBorder="1" applyAlignment="1">
      <alignment horizontal="center" vertical="center" wrapText="1"/>
    </xf>
    <xf numFmtId="44" fontId="2" fillId="0" borderId="1" xfId="4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top" wrapText="1"/>
    </xf>
    <xf numFmtId="0" fontId="5" fillId="7" borderId="1" xfId="2" applyFont="1" applyFill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vertical="center"/>
    </xf>
    <xf numFmtId="0" fontId="6" fillId="8" borderId="1" xfId="2" applyFont="1" applyFill="1" applyBorder="1" applyAlignment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164" fontId="7" fillId="4" borderId="1" xfId="3" applyFont="1" applyFill="1" applyBorder="1" applyAlignment="1">
      <alignment horizontal="center" vertical="center" wrapText="1"/>
    </xf>
    <xf numFmtId="165" fontId="7" fillId="4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2" fillId="0" borderId="1" xfId="3" applyNumberFormat="1" applyFont="1" applyBorder="1" applyAlignment="1">
      <alignment horizontal="center" vertical="center"/>
    </xf>
    <xf numFmtId="4" fontId="9" fillId="0" borderId="1" xfId="0" applyNumberFormat="1" applyFont="1" applyBorder="1"/>
    <xf numFmtId="0" fontId="5" fillId="7" borderId="1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4" fontId="2" fillId="0" borderId="1" xfId="2" applyNumberForma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top" wrapText="1"/>
    </xf>
    <xf numFmtId="44" fontId="2" fillId="0" borderId="1" xfId="4" applyNumberFormat="1" applyFont="1" applyFill="1" applyBorder="1" applyAlignment="1">
      <alignment horizontal="center" vertical="center"/>
    </xf>
    <xf numFmtId="14" fontId="2" fillId="0" borderId="1" xfId="2" applyNumberFormat="1" applyBorder="1" applyAlignment="1">
      <alignment horizontal="center" vertical="center" wrapText="1"/>
    </xf>
    <xf numFmtId="44" fontId="2" fillId="0" borderId="1" xfId="4" applyNumberFormat="1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5" fillId="10" borderId="1" xfId="2" applyFont="1" applyFill="1" applyBorder="1" applyAlignment="1">
      <alignment horizontal="center" vertical="center" wrapText="1"/>
    </xf>
    <xf numFmtId="0" fontId="6" fillId="8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9" fontId="7" fillId="4" borderId="1" xfId="2" applyNumberFormat="1" applyFont="1" applyFill="1" applyBorder="1" applyAlignment="1">
      <alignment horizontal="center" vertical="center" wrapText="1"/>
    </xf>
    <xf numFmtId="164" fontId="7" fillId="4" borderId="1" xfId="3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5" fontId="7" fillId="4" borderId="1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5">
    <cellStyle name="Moeda 2" xfId="4" xr:uid="{00000000-0005-0000-0000-000000000000}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view="pageBreakPreview" topLeftCell="A41" zoomScale="46" zoomScaleNormal="80" zoomScaleSheetLayoutView="46" workbookViewId="0">
      <selection activeCell="A2" sqref="A2:T43"/>
    </sheetView>
  </sheetViews>
  <sheetFormatPr defaultColWidth="8.81640625" defaultRowHeight="14.5" x14ac:dyDescent="0.35"/>
  <cols>
    <col min="1" max="1" width="20.26953125" style="15" customWidth="1"/>
    <col min="2" max="2" width="12.54296875" style="15" customWidth="1"/>
    <col min="3" max="3" width="16.54296875" style="15" customWidth="1"/>
    <col min="4" max="4" width="17" style="15" customWidth="1"/>
    <col min="5" max="5" width="38.81640625" style="15" customWidth="1"/>
    <col min="6" max="6" width="18.1796875" style="15" customWidth="1"/>
    <col min="7" max="7" width="18.453125" style="15" customWidth="1"/>
    <col min="8" max="9" width="17" style="15" bestFit="1" customWidth="1"/>
    <col min="10" max="10" width="18.453125" style="15" customWidth="1"/>
    <col min="11" max="11" width="17" style="15" customWidth="1"/>
    <col min="12" max="12" width="13.26953125" style="15" customWidth="1"/>
    <col min="13" max="13" width="43.7265625" style="15" customWidth="1"/>
    <col min="14" max="15" width="9" style="15" hidden="1" customWidth="1"/>
    <col min="16" max="16" width="10.1796875" style="15" hidden="1" customWidth="1"/>
    <col min="17" max="17" width="12.453125" style="15" hidden="1" customWidth="1"/>
    <col min="18" max="18" width="13.26953125" style="15" customWidth="1"/>
    <col min="19" max="19" width="18.453125" style="15" hidden="1" customWidth="1"/>
    <col min="20" max="20" width="26.81640625" style="15" customWidth="1"/>
    <col min="21" max="16384" width="8.81640625" style="15"/>
  </cols>
  <sheetData>
    <row r="1" spans="1:20" ht="0.5" customHeight="1" x14ac:dyDescent="0.35"/>
    <row r="2" spans="1:20" ht="31.5" customHeight="1" x14ac:dyDescent="0.35">
      <c r="A2" s="49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0"/>
      <c r="P2" s="50"/>
      <c r="Q2" s="50"/>
      <c r="R2" s="22"/>
      <c r="S2" s="23"/>
      <c r="T2" s="22"/>
    </row>
    <row r="3" spans="1:20" x14ac:dyDescent="0.35">
      <c r="A3" s="46" t="s">
        <v>31</v>
      </c>
      <c r="B3" s="51" t="s">
        <v>3</v>
      </c>
      <c r="C3" s="51" t="s">
        <v>27</v>
      </c>
      <c r="D3" s="51" t="s">
        <v>25</v>
      </c>
      <c r="E3" s="46" t="s">
        <v>26</v>
      </c>
      <c r="F3" s="46" t="s">
        <v>28</v>
      </c>
      <c r="G3" s="52" t="s">
        <v>32</v>
      </c>
      <c r="H3" s="52" t="s">
        <v>4</v>
      </c>
      <c r="I3" s="52"/>
      <c r="J3" s="53" t="s">
        <v>5</v>
      </c>
      <c r="K3" s="47" t="s">
        <v>6</v>
      </c>
      <c r="L3" s="46" t="s">
        <v>0</v>
      </c>
      <c r="M3" s="46"/>
      <c r="N3" s="54" t="s">
        <v>7</v>
      </c>
      <c r="O3" s="54"/>
      <c r="P3" s="54"/>
      <c r="Q3" s="54"/>
      <c r="R3" s="46" t="s">
        <v>8</v>
      </c>
      <c r="S3" s="47" t="s">
        <v>9</v>
      </c>
      <c r="T3" s="46" t="s">
        <v>10</v>
      </c>
    </row>
    <row r="4" spans="1:20" ht="24" customHeight="1" x14ac:dyDescent="0.35">
      <c r="A4" s="46"/>
      <c r="B4" s="51"/>
      <c r="C4" s="51"/>
      <c r="D4" s="51"/>
      <c r="E4" s="46"/>
      <c r="F4" s="46"/>
      <c r="G4" s="52"/>
      <c r="H4" s="25" t="s">
        <v>11</v>
      </c>
      <c r="I4" s="25" t="s">
        <v>12</v>
      </c>
      <c r="J4" s="53"/>
      <c r="K4" s="47"/>
      <c r="L4" s="26" t="s">
        <v>1</v>
      </c>
      <c r="M4" s="26" t="s">
        <v>13</v>
      </c>
      <c r="N4" s="24">
        <v>1</v>
      </c>
      <c r="O4" s="24">
        <v>2</v>
      </c>
      <c r="P4" s="24">
        <v>3</v>
      </c>
      <c r="Q4" s="24">
        <v>4</v>
      </c>
      <c r="R4" s="46"/>
      <c r="S4" s="47"/>
      <c r="T4" s="46"/>
    </row>
    <row r="5" spans="1:20" x14ac:dyDescent="0.35">
      <c r="A5" s="4"/>
      <c r="B5" s="11"/>
      <c r="C5" s="12"/>
      <c r="D5" s="12"/>
      <c r="E5" s="7"/>
      <c r="F5" s="14"/>
      <c r="G5" s="27"/>
      <c r="H5" s="11"/>
      <c r="I5" s="11"/>
      <c r="J5" s="11"/>
      <c r="K5" s="11"/>
      <c r="L5" s="7"/>
      <c r="M5" s="7"/>
      <c r="N5" s="4"/>
      <c r="O5" s="4"/>
      <c r="P5" s="4"/>
      <c r="Q5" s="4"/>
      <c r="R5" s="4"/>
      <c r="S5" s="4"/>
      <c r="T5" s="4"/>
    </row>
    <row r="6" spans="1:20" s="29" customFormat="1" ht="15.75" customHeight="1" x14ac:dyDescent="0.35">
      <c r="A6" s="56">
        <v>2019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s="29" customFormat="1" ht="15.75" customHeight="1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48" customHeight="1" x14ac:dyDescent="0.35">
      <c r="A8" s="57" t="s">
        <v>40</v>
      </c>
      <c r="B8" s="36" t="s">
        <v>62</v>
      </c>
      <c r="C8" s="36" t="s">
        <v>58</v>
      </c>
      <c r="D8" s="36" t="s">
        <v>59</v>
      </c>
      <c r="E8" s="42" t="s">
        <v>61</v>
      </c>
      <c r="F8" s="45">
        <f>G8+H9</f>
        <v>9988041.2899999991</v>
      </c>
      <c r="G8" s="43">
        <v>8820741.2899999991</v>
      </c>
      <c r="H8" s="6">
        <v>0</v>
      </c>
      <c r="I8" s="6">
        <v>1167300</v>
      </c>
      <c r="J8" s="39">
        <v>0</v>
      </c>
      <c r="K8" s="5">
        <v>0</v>
      </c>
      <c r="L8" s="44">
        <v>43817</v>
      </c>
      <c r="M8" s="44">
        <v>44913</v>
      </c>
      <c r="N8" s="1"/>
      <c r="O8" s="2"/>
      <c r="P8" s="2"/>
      <c r="Q8" s="2"/>
      <c r="R8" s="36" t="s">
        <v>63</v>
      </c>
      <c r="S8" s="5">
        <v>0</v>
      </c>
      <c r="T8" s="48" t="s">
        <v>60</v>
      </c>
    </row>
    <row r="9" spans="1:20" ht="193.5" customHeight="1" x14ac:dyDescent="0.35">
      <c r="A9" s="58"/>
      <c r="B9" s="36"/>
      <c r="C9" s="36"/>
      <c r="D9" s="36"/>
      <c r="E9" s="42"/>
      <c r="F9" s="45"/>
      <c r="G9" s="43"/>
      <c r="H9" s="43">
        <f>H8+I8</f>
        <v>1167300</v>
      </c>
      <c r="I9" s="43"/>
      <c r="J9" s="39"/>
      <c r="K9" s="5">
        <v>0</v>
      </c>
      <c r="L9" s="44"/>
      <c r="M9" s="44"/>
      <c r="N9" s="1"/>
      <c r="O9" s="2"/>
      <c r="P9" s="2"/>
      <c r="Q9" s="2"/>
      <c r="R9" s="36"/>
      <c r="S9" s="7"/>
      <c r="T9" s="48"/>
    </row>
    <row r="10" spans="1:20" s="29" customFormat="1" ht="15.7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x14ac:dyDescent="0.35">
      <c r="A11" s="59"/>
      <c r="B11" s="59"/>
      <c r="C11" s="59"/>
      <c r="D11" s="30"/>
      <c r="E11" s="7"/>
      <c r="F11" s="14"/>
      <c r="G11" s="27"/>
      <c r="H11" s="11"/>
      <c r="I11" s="11"/>
      <c r="J11" s="11"/>
      <c r="K11" s="11"/>
      <c r="L11" s="7"/>
      <c r="M11" s="7"/>
      <c r="N11" s="4"/>
      <c r="O11" s="4"/>
      <c r="P11" s="4"/>
      <c r="Q11" s="4"/>
      <c r="R11" s="4"/>
      <c r="S11" s="4"/>
      <c r="T11" s="4"/>
    </row>
    <row r="12" spans="1:20" ht="48" customHeight="1" x14ac:dyDescent="0.35">
      <c r="A12" s="36" t="s">
        <v>54</v>
      </c>
      <c r="B12" s="37"/>
      <c r="C12" s="36" t="s">
        <v>14</v>
      </c>
      <c r="D12" s="36" t="s">
        <v>30</v>
      </c>
      <c r="E12" s="41" t="s">
        <v>15</v>
      </c>
      <c r="F12" s="45">
        <f>G12+H13</f>
        <v>4709666.68</v>
      </c>
      <c r="G12" s="43">
        <v>4000000</v>
      </c>
      <c r="H12" s="6">
        <v>0</v>
      </c>
      <c r="I12" s="6">
        <v>709666.68</v>
      </c>
      <c r="J12" s="39">
        <v>0</v>
      </c>
      <c r="K12" s="5">
        <v>0</v>
      </c>
      <c r="L12" s="44">
        <v>43830</v>
      </c>
      <c r="M12" s="44">
        <v>44926</v>
      </c>
      <c r="N12" s="1"/>
      <c r="O12" s="2"/>
      <c r="P12" s="2"/>
      <c r="Q12" s="2"/>
      <c r="R12" s="36" t="s">
        <v>49</v>
      </c>
      <c r="S12" s="5">
        <v>0</v>
      </c>
      <c r="T12" s="40" t="s">
        <v>48</v>
      </c>
    </row>
    <row r="13" spans="1:20" ht="59.25" customHeight="1" x14ac:dyDescent="0.35">
      <c r="A13" s="36"/>
      <c r="B13" s="37"/>
      <c r="C13" s="36"/>
      <c r="D13" s="36"/>
      <c r="E13" s="41"/>
      <c r="F13" s="45"/>
      <c r="G13" s="43"/>
      <c r="H13" s="43">
        <f>H12+I12</f>
        <v>709666.68</v>
      </c>
      <c r="I13" s="43"/>
      <c r="J13" s="39"/>
      <c r="K13" s="5">
        <v>0</v>
      </c>
      <c r="L13" s="44"/>
      <c r="M13" s="44"/>
      <c r="N13" s="1"/>
      <c r="O13" s="2"/>
      <c r="P13" s="2"/>
      <c r="Q13" s="2"/>
      <c r="R13" s="36"/>
      <c r="S13" s="7"/>
      <c r="T13" s="40"/>
    </row>
    <row r="14" spans="1:20" x14ac:dyDescent="0.35">
      <c r="A14" s="4"/>
      <c r="B14" s="11"/>
      <c r="C14" s="12"/>
      <c r="D14" s="12"/>
      <c r="E14" s="7"/>
      <c r="F14" s="14"/>
      <c r="G14" s="27"/>
      <c r="H14" s="11"/>
      <c r="I14" s="11"/>
      <c r="J14" s="11"/>
      <c r="K14" s="11"/>
      <c r="L14" s="7"/>
      <c r="M14" s="7"/>
      <c r="N14" s="4"/>
      <c r="O14" s="4"/>
      <c r="P14" s="4"/>
      <c r="Q14" s="4"/>
      <c r="R14" s="4"/>
      <c r="S14" s="4"/>
      <c r="T14" s="4"/>
    </row>
    <row r="15" spans="1:20" ht="30" customHeight="1" x14ac:dyDescent="0.35">
      <c r="A15" s="36" t="s">
        <v>55</v>
      </c>
      <c r="B15" s="37"/>
      <c r="C15" s="36" t="s">
        <v>16</v>
      </c>
      <c r="D15" s="36" t="s">
        <v>30</v>
      </c>
      <c r="E15" s="41" t="s">
        <v>17</v>
      </c>
      <c r="F15" s="45">
        <f>G15+H16</f>
        <v>9929116.4500000011</v>
      </c>
      <c r="G15" s="43">
        <v>9243836.8200000003</v>
      </c>
      <c r="H15" s="6">
        <v>0</v>
      </c>
      <c r="I15" s="6">
        <v>685279.63</v>
      </c>
      <c r="J15" s="39">
        <v>0</v>
      </c>
      <c r="K15" s="5">
        <v>0</v>
      </c>
      <c r="L15" s="44">
        <v>43830</v>
      </c>
      <c r="M15" s="44">
        <v>44925</v>
      </c>
      <c r="N15" s="1"/>
      <c r="O15" s="2"/>
      <c r="P15" s="2"/>
      <c r="Q15" s="2"/>
      <c r="R15" s="36" t="s">
        <v>21</v>
      </c>
      <c r="S15" s="5">
        <v>0</v>
      </c>
      <c r="T15" s="40" t="s">
        <v>48</v>
      </c>
    </row>
    <row r="16" spans="1:20" ht="45.75" customHeight="1" x14ac:dyDescent="0.35">
      <c r="A16" s="36"/>
      <c r="B16" s="37"/>
      <c r="C16" s="36"/>
      <c r="D16" s="36"/>
      <c r="E16" s="41"/>
      <c r="F16" s="45"/>
      <c r="G16" s="43"/>
      <c r="H16" s="43">
        <f>H15+I15</f>
        <v>685279.63</v>
      </c>
      <c r="I16" s="43"/>
      <c r="J16" s="39"/>
      <c r="K16" s="5">
        <v>0</v>
      </c>
      <c r="L16" s="44"/>
      <c r="M16" s="44"/>
      <c r="N16" s="1"/>
      <c r="O16" s="2"/>
      <c r="P16" s="2"/>
      <c r="Q16" s="2"/>
      <c r="R16" s="36"/>
      <c r="S16" s="7"/>
      <c r="T16" s="40"/>
    </row>
    <row r="17" spans="1:20" x14ac:dyDescent="0.35">
      <c r="A17" s="7"/>
      <c r="B17" s="12"/>
      <c r="C17" s="7"/>
      <c r="D17" s="7"/>
      <c r="E17" s="17"/>
      <c r="F17" s="18"/>
      <c r="G17" s="6"/>
      <c r="H17" s="6"/>
      <c r="I17" s="6"/>
      <c r="J17" s="5"/>
      <c r="K17" s="5"/>
      <c r="L17" s="3"/>
      <c r="M17" s="3"/>
      <c r="N17" s="1"/>
      <c r="O17" s="2"/>
      <c r="P17" s="2"/>
      <c r="Q17" s="2"/>
      <c r="R17" s="7"/>
      <c r="S17" s="7"/>
      <c r="T17" s="21"/>
    </row>
    <row r="18" spans="1:20" s="29" customFormat="1" ht="15.5" x14ac:dyDescent="0.35">
      <c r="A18" s="55">
        <v>2020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19" spans="1:20" x14ac:dyDescent="0.35">
      <c r="A19" s="4"/>
      <c r="B19" s="4"/>
      <c r="C19" s="4"/>
      <c r="D19" s="4"/>
      <c r="E19" s="7"/>
      <c r="F19" s="14"/>
      <c r="G19" s="27"/>
      <c r="H19" s="11"/>
      <c r="I19" s="11"/>
      <c r="J19" s="11"/>
      <c r="K19" s="11"/>
      <c r="L19" s="7"/>
      <c r="M19" s="7"/>
      <c r="N19" s="4"/>
      <c r="O19" s="4"/>
      <c r="P19" s="4"/>
      <c r="Q19" s="4"/>
      <c r="R19" s="4"/>
      <c r="S19" s="4"/>
      <c r="T19" s="4"/>
    </row>
    <row r="20" spans="1:20" ht="43.5" customHeight="1" x14ac:dyDescent="0.35">
      <c r="A20" s="36" t="s">
        <v>56</v>
      </c>
      <c r="B20" s="37"/>
      <c r="C20" s="36" t="s">
        <v>19</v>
      </c>
      <c r="D20" s="36" t="s">
        <v>30</v>
      </c>
      <c r="E20" s="41" t="s">
        <v>20</v>
      </c>
      <c r="F20" s="45">
        <v>1397163.25</v>
      </c>
      <c r="G20" s="43">
        <v>1200000</v>
      </c>
      <c r="H20" s="6">
        <v>0</v>
      </c>
      <c r="I20" s="6">
        <v>197163.25</v>
      </c>
      <c r="J20" s="39">
        <v>0</v>
      </c>
      <c r="K20" s="5">
        <v>0</v>
      </c>
      <c r="L20" s="44">
        <v>44179</v>
      </c>
      <c r="M20" s="44">
        <v>44909</v>
      </c>
      <c r="N20" s="1"/>
      <c r="O20" s="2"/>
      <c r="P20" s="2"/>
      <c r="Q20" s="2"/>
      <c r="R20" s="36" t="s">
        <v>21</v>
      </c>
      <c r="S20" s="8">
        <v>0</v>
      </c>
      <c r="T20" s="40" t="s">
        <v>48</v>
      </c>
    </row>
    <row r="21" spans="1:20" ht="36" customHeight="1" x14ac:dyDescent="0.35">
      <c r="A21" s="36"/>
      <c r="B21" s="37"/>
      <c r="C21" s="36"/>
      <c r="D21" s="36"/>
      <c r="E21" s="41"/>
      <c r="F21" s="45"/>
      <c r="G21" s="43"/>
      <c r="H21" s="38">
        <f>H20+I20</f>
        <v>197163.25</v>
      </c>
      <c r="I21" s="38"/>
      <c r="J21" s="39"/>
      <c r="K21" s="9">
        <v>0</v>
      </c>
      <c r="L21" s="44"/>
      <c r="M21" s="44"/>
      <c r="N21" s="4"/>
      <c r="O21" s="4"/>
      <c r="P21" s="4"/>
      <c r="Q21" s="4"/>
      <c r="R21" s="36"/>
      <c r="S21" s="4"/>
      <c r="T21" s="40"/>
    </row>
    <row r="22" spans="1:20" x14ac:dyDescent="0.35">
      <c r="A22" s="31"/>
      <c r="B22" s="30"/>
      <c r="C22" s="30"/>
      <c r="D22" s="30"/>
      <c r="E22" s="7"/>
      <c r="F22" s="32"/>
      <c r="G22" s="27"/>
      <c r="H22" s="11"/>
      <c r="I22" s="11"/>
      <c r="J22" s="11"/>
      <c r="K22" s="11"/>
      <c r="L22" s="7"/>
      <c r="M22" s="7"/>
      <c r="N22" s="4"/>
      <c r="O22" s="4"/>
      <c r="P22" s="4"/>
      <c r="Q22" s="4"/>
      <c r="R22" s="4"/>
      <c r="S22" s="4"/>
      <c r="T22" s="4"/>
    </row>
    <row r="23" spans="1:20" ht="62.25" customHeight="1" x14ac:dyDescent="0.35">
      <c r="A23" s="36" t="s">
        <v>57</v>
      </c>
      <c r="B23" s="37"/>
      <c r="C23" s="36" t="s">
        <v>22</v>
      </c>
      <c r="D23" s="36" t="s">
        <v>29</v>
      </c>
      <c r="E23" s="42" t="s">
        <v>23</v>
      </c>
      <c r="F23" s="45">
        <f>G23+H24</f>
        <v>2091862.94</v>
      </c>
      <c r="G23" s="43">
        <v>1998021.94</v>
      </c>
      <c r="H23" s="10">
        <v>1926.76</v>
      </c>
      <c r="I23" s="6">
        <v>91914.240000000005</v>
      </c>
      <c r="J23" s="39">
        <v>1926.76</v>
      </c>
      <c r="K23" s="5">
        <v>0</v>
      </c>
      <c r="L23" s="44">
        <v>44195</v>
      </c>
      <c r="M23" s="44">
        <v>45107</v>
      </c>
      <c r="N23" s="1"/>
      <c r="O23" s="2"/>
      <c r="P23" s="2"/>
      <c r="Q23" s="2"/>
      <c r="R23" s="36" t="s">
        <v>24</v>
      </c>
      <c r="S23" s="8">
        <v>0</v>
      </c>
      <c r="T23" s="35" t="s">
        <v>18</v>
      </c>
    </row>
    <row r="24" spans="1:20" ht="92.25" customHeight="1" x14ac:dyDescent="0.35">
      <c r="A24" s="36"/>
      <c r="B24" s="37"/>
      <c r="C24" s="36"/>
      <c r="D24" s="36"/>
      <c r="E24" s="42"/>
      <c r="F24" s="45"/>
      <c r="G24" s="43"/>
      <c r="H24" s="38">
        <f>H23+I23</f>
        <v>93841</v>
      </c>
      <c r="I24" s="38"/>
      <c r="J24" s="39"/>
      <c r="K24" s="9">
        <v>0</v>
      </c>
      <c r="L24" s="44"/>
      <c r="M24" s="44"/>
      <c r="N24" s="4"/>
      <c r="O24" s="4"/>
      <c r="P24" s="4"/>
      <c r="Q24" s="4"/>
      <c r="R24" s="36"/>
      <c r="S24" s="4"/>
      <c r="T24" s="35"/>
    </row>
    <row r="25" spans="1:20" ht="12" customHeight="1" x14ac:dyDescent="0.35">
      <c r="A25" s="7"/>
      <c r="B25" s="12"/>
      <c r="C25" s="7"/>
      <c r="D25" s="7"/>
      <c r="E25" s="17"/>
      <c r="F25" s="18"/>
      <c r="G25" s="6"/>
      <c r="H25" s="9"/>
      <c r="I25" s="9"/>
      <c r="J25" s="5"/>
      <c r="K25" s="9"/>
      <c r="L25" s="3"/>
      <c r="M25" s="3"/>
      <c r="N25" s="4"/>
      <c r="O25" s="4"/>
      <c r="P25" s="4"/>
      <c r="Q25" s="4"/>
      <c r="R25" s="7"/>
      <c r="S25" s="4"/>
      <c r="T25" s="20"/>
    </row>
    <row r="26" spans="1:20" s="29" customFormat="1" ht="12" customHeight="1" x14ac:dyDescent="0.35">
      <c r="A26" s="55">
        <v>2021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spans="1:20" x14ac:dyDescent="0.35">
      <c r="A27" s="4"/>
      <c r="B27" s="11"/>
      <c r="C27" s="12"/>
      <c r="D27" s="12"/>
      <c r="E27" s="7"/>
      <c r="F27" s="33"/>
      <c r="G27" s="27"/>
      <c r="H27" s="11"/>
      <c r="I27" s="11"/>
      <c r="J27" s="11"/>
      <c r="K27" s="11"/>
      <c r="L27" s="7"/>
      <c r="M27" s="7"/>
      <c r="N27" s="4"/>
      <c r="O27" s="4"/>
      <c r="P27" s="4"/>
      <c r="Q27" s="4"/>
      <c r="R27" s="4"/>
      <c r="S27" s="4"/>
      <c r="T27" s="4"/>
    </row>
    <row r="28" spans="1:20" x14ac:dyDescent="0.35">
      <c r="A28" s="36" t="s">
        <v>43</v>
      </c>
      <c r="B28" s="37"/>
      <c r="C28" s="36" t="s">
        <v>38</v>
      </c>
      <c r="D28" s="36" t="s">
        <v>33</v>
      </c>
      <c r="E28" s="41" t="s">
        <v>34</v>
      </c>
      <c r="F28" s="45">
        <f>G28+H29</f>
        <v>1500000</v>
      </c>
      <c r="G28" s="43">
        <v>1500000</v>
      </c>
      <c r="H28" s="10">
        <v>0</v>
      </c>
      <c r="I28" s="6">
        <v>0</v>
      </c>
      <c r="J28" s="39">
        <v>0</v>
      </c>
      <c r="K28" s="5">
        <v>0</v>
      </c>
      <c r="L28" s="44">
        <v>44551</v>
      </c>
      <c r="M28" s="44">
        <v>45099</v>
      </c>
      <c r="N28" s="1"/>
      <c r="O28" s="2"/>
      <c r="P28" s="2"/>
      <c r="Q28" s="2"/>
      <c r="R28" s="36" t="s">
        <v>24</v>
      </c>
      <c r="S28" s="8">
        <v>0</v>
      </c>
      <c r="T28" s="4"/>
    </row>
    <row r="29" spans="1:20" ht="162.5" customHeight="1" x14ac:dyDescent="0.35">
      <c r="A29" s="36"/>
      <c r="B29" s="37"/>
      <c r="C29" s="36"/>
      <c r="D29" s="36"/>
      <c r="E29" s="41"/>
      <c r="F29" s="45"/>
      <c r="G29" s="43"/>
      <c r="H29" s="38">
        <f>H28+I28</f>
        <v>0</v>
      </c>
      <c r="I29" s="38"/>
      <c r="J29" s="39"/>
      <c r="K29" s="9">
        <v>0</v>
      </c>
      <c r="L29" s="44"/>
      <c r="M29" s="44"/>
      <c r="N29" s="4"/>
      <c r="O29" s="4"/>
      <c r="P29" s="4"/>
      <c r="Q29" s="4"/>
      <c r="R29" s="36"/>
      <c r="S29" s="4"/>
      <c r="T29" s="35" t="s">
        <v>18</v>
      </c>
    </row>
    <row r="30" spans="1:20" ht="35" customHeight="1" x14ac:dyDescent="0.35">
      <c r="A30" s="4"/>
      <c r="B30" s="11"/>
      <c r="C30" s="12"/>
      <c r="D30" s="12"/>
      <c r="E30" s="7"/>
      <c r="F30" s="14"/>
      <c r="G30" s="27"/>
      <c r="H30" s="11"/>
      <c r="I30" s="11"/>
      <c r="J30" s="11"/>
      <c r="K30" s="11"/>
      <c r="L30" s="7"/>
      <c r="M30" s="7"/>
      <c r="N30" s="4"/>
      <c r="O30" s="4"/>
      <c r="P30" s="4"/>
      <c r="Q30" s="4"/>
      <c r="R30" s="4"/>
      <c r="S30" s="4"/>
      <c r="T30" s="35"/>
    </row>
    <row r="31" spans="1:20" ht="150.5" customHeight="1" x14ac:dyDescent="0.35">
      <c r="A31" s="36" t="s">
        <v>44</v>
      </c>
      <c r="B31" s="37"/>
      <c r="C31" s="36" t="s">
        <v>37</v>
      </c>
      <c r="D31" s="36" t="s">
        <v>33</v>
      </c>
      <c r="E31" s="41" t="s">
        <v>51</v>
      </c>
      <c r="F31" s="45">
        <f>G31+H32</f>
        <v>10112343</v>
      </c>
      <c r="G31" s="43">
        <v>10112343</v>
      </c>
      <c r="H31" s="10">
        <v>0</v>
      </c>
      <c r="I31" s="6">
        <v>0</v>
      </c>
      <c r="J31" s="39">
        <v>0</v>
      </c>
      <c r="K31" s="5">
        <v>0</v>
      </c>
      <c r="L31" s="44">
        <v>44551</v>
      </c>
      <c r="M31" s="44">
        <v>45099</v>
      </c>
      <c r="N31" s="1"/>
      <c r="O31" s="2"/>
      <c r="P31" s="2"/>
      <c r="Q31" s="2"/>
      <c r="R31" s="36" t="s">
        <v>24</v>
      </c>
      <c r="S31" s="8">
        <v>0</v>
      </c>
      <c r="T31" s="4"/>
    </row>
    <row r="32" spans="1:20" ht="79.5" customHeight="1" x14ac:dyDescent="0.35">
      <c r="A32" s="36"/>
      <c r="B32" s="37"/>
      <c r="C32" s="36"/>
      <c r="D32" s="36"/>
      <c r="E32" s="41"/>
      <c r="F32" s="45"/>
      <c r="G32" s="43"/>
      <c r="H32" s="38">
        <f>H31+I31</f>
        <v>0</v>
      </c>
      <c r="I32" s="38"/>
      <c r="J32" s="39"/>
      <c r="K32" s="9">
        <v>0</v>
      </c>
      <c r="L32" s="44"/>
      <c r="M32" s="44"/>
      <c r="N32" s="4"/>
      <c r="O32" s="4"/>
      <c r="P32" s="4"/>
      <c r="Q32" s="4"/>
      <c r="R32" s="36"/>
      <c r="S32" s="4"/>
      <c r="T32" s="35" t="s">
        <v>18</v>
      </c>
    </row>
    <row r="33" spans="1:20" ht="119" customHeight="1" x14ac:dyDescent="0.35">
      <c r="A33" s="4"/>
      <c r="B33" s="11"/>
      <c r="C33" s="12"/>
      <c r="D33" s="12"/>
      <c r="E33" s="7"/>
      <c r="F33" s="14"/>
      <c r="G33" s="27"/>
      <c r="H33" s="11"/>
      <c r="I33" s="11"/>
      <c r="J33" s="11"/>
      <c r="K33" s="11"/>
      <c r="L33" s="7"/>
      <c r="M33" s="7"/>
      <c r="N33" s="4"/>
      <c r="O33" s="4"/>
      <c r="P33" s="4"/>
      <c r="Q33" s="4"/>
      <c r="R33" s="4"/>
      <c r="S33" s="4"/>
      <c r="T33" s="35"/>
    </row>
    <row r="34" spans="1:20" x14ac:dyDescent="0.35">
      <c r="A34" s="36" t="s">
        <v>41</v>
      </c>
      <c r="B34" s="37"/>
      <c r="C34" s="36" t="s">
        <v>36</v>
      </c>
      <c r="D34" s="36" t="s">
        <v>30</v>
      </c>
      <c r="E34" s="42" t="s">
        <v>52</v>
      </c>
      <c r="F34" s="45">
        <f>G34+H35</f>
        <v>2656680.54</v>
      </c>
      <c r="G34" s="43">
        <v>2328340.27</v>
      </c>
      <c r="H34" s="10"/>
      <c r="I34" s="6">
        <v>328340.27</v>
      </c>
      <c r="J34" s="39"/>
      <c r="K34" s="5">
        <v>0</v>
      </c>
      <c r="L34" s="44">
        <v>44551</v>
      </c>
      <c r="M34" s="44">
        <v>45282</v>
      </c>
      <c r="N34" s="1"/>
      <c r="O34" s="2"/>
      <c r="P34" s="2"/>
      <c r="Q34" s="2"/>
      <c r="R34" s="36" t="s">
        <v>46</v>
      </c>
      <c r="S34" s="8">
        <v>0</v>
      </c>
      <c r="T34" s="4"/>
    </row>
    <row r="35" spans="1:20" ht="91.5" customHeight="1" x14ac:dyDescent="0.35">
      <c r="A35" s="36"/>
      <c r="B35" s="37"/>
      <c r="C35" s="36"/>
      <c r="D35" s="36"/>
      <c r="E35" s="42"/>
      <c r="F35" s="45"/>
      <c r="G35" s="43"/>
      <c r="H35" s="38">
        <f>H34+I34</f>
        <v>328340.27</v>
      </c>
      <c r="I35" s="38"/>
      <c r="J35" s="39"/>
      <c r="K35" s="9">
        <v>0</v>
      </c>
      <c r="L35" s="44"/>
      <c r="M35" s="44"/>
      <c r="N35" s="4"/>
      <c r="O35" s="4"/>
      <c r="P35" s="4"/>
      <c r="Q35" s="4"/>
      <c r="R35" s="36"/>
      <c r="S35" s="4"/>
      <c r="T35" s="35" t="s">
        <v>18</v>
      </c>
    </row>
    <row r="36" spans="1:20" x14ac:dyDescent="0.35">
      <c r="A36" s="4"/>
      <c r="B36" s="11"/>
      <c r="C36" s="12"/>
      <c r="D36" s="12"/>
      <c r="E36" s="7"/>
      <c r="F36" s="14"/>
      <c r="G36" s="27"/>
      <c r="H36" s="11"/>
      <c r="I36" s="11"/>
      <c r="J36" s="11"/>
      <c r="K36" s="11"/>
      <c r="L36" s="7"/>
      <c r="M36" s="7"/>
      <c r="N36" s="4"/>
      <c r="O36" s="4"/>
      <c r="P36" s="4"/>
      <c r="Q36" s="4"/>
      <c r="R36" s="4"/>
      <c r="S36" s="4"/>
      <c r="T36" s="35"/>
    </row>
    <row r="37" spans="1:20" ht="15" customHeight="1" x14ac:dyDescent="0.35">
      <c r="A37" s="36" t="s">
        <v>42</v>
      </c>
      <c r="B37" s="37"/>
      <c r="C37" s="36" t="s">
        <v>39</v>
      </c>
      <c r="D37" s="36" t="s">
        <v>30</v>
      </c>
      <c r="E37" s="42" t="s">
        <v>35</v>
      </c>
      <c r="F37" s="45">
        <f>G37+H38</f>
        <v>2928602.16</v>
      </c>
      <c r="G37" s="43">
        <v>2595965</v>
      </c>
      <c r="H37" s="10"/>
      <c r="I37" s="34">
        <v>332637.15999999997</v>
      </c>
      <c r="J37" s="39" t="s">
        <v>40</v>
      </c>
      <c r="K37" s="5">
        <v>0</v>
      </c>
      <c r="L37" s="44">
        <v>44552</v>
      </c>
      <c r="M37" s="44">
        <v>45647</v>
      </c>
      <c r="N37" s="1"/>
      <c r="O37" s="2"/>
      <c r="P37" s="2"/>
      <c r="Q37" s="2"/>
      <c r="R37" s="36" t="s">
        <v>46</v>
      </c>
      <c r="S37" s="8">
        <v>0</v>
      </c>
      <c r="T37" s="4"/>
    </row>
    <row r="38" spans="1:20" ht="138.5" customHeight="1" x14ac:dyDescent="0.35">
      <c r="A38" s="36"/>
      <c r="B38" s="37"/>
      <c r="C38" s="36"/>
      <c r="D38" s="36"/>
      <c r="E38" s="42"/>
      <c r="F38" s="45"/>
      <c r="G38" s="43"/>
      <c r="H38" s="38">
        <f>H37+I37</f>
        <v>332637.15999999997</v>
      </c>
      <c r="I38" s="38"/>
      <c r="J38" s="39"/>
      <c r="K38" s="9">
        <v>0</v>
      </c>
      <c r="L38" s="44"/>
      <c r="M38" s="44"/>
      <c r="N38" s="4"/>
      <c r="O38" s="4"/>
      <c r="P38" s="4"/>
      <c r="Q38" s="4"/>
      <c r="R38" s="36"/>
      <c r="S38" s="4"/>
      <c r="T38" s="35" t="s">
        <v>18</v>
      </c>
    </row>
    <row r="39" spans="1:20" x14ac:dyDescent="0.35">
      <c r="A39" s="7"/>
      <c r="B39" s="12"/>
      <c r="C39" s="7"/>
      <c r="D39" s="7"/>
      <c r="E39" s="17"/>
      <c r="F39" s="18"/>
      <c r="G39" s="6"/>
      <c r="H39" s="9"/>
      <c r="I39" s="9"/>
      <c r="J39" s="5"/>
      <c r="K39" s="9"/>
      <c r="L39" s="3"/>
      <c r="M39" s="3"/>
      <c r="N39" s="4"/>
      <c r="O39" s="4"/>
      <c r="P39" s="4"/>
      <c r="Q39" s="4"/>
      <c r="R39" s="7"/>
      <c r="S39" s="4"/>
      <c r="T39" s="35"/>
    </row>
    <row r="40" spans="1:20" s="29" customFormat="1" ht="15.5" x14ac:dyDescent="0.35">
      <c r="A40" s="55">
        <v>2022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35"/>
    </row>
    <row r="41" spans="1:20" ht="132" customHeight="1" x14ac:dyDescent="0.35">
      <c r="A41" s="4"/>
      <c r="B41" s="11"/>
      <c r="C41" s="12"/>
      <c r="D41" s="12"/>
      <c r="E41" s="7"/>
      <c r="F41" s="14"/>
      <c r="G41" s="27"/>
      <c r="H41" s="11"/>
      <c r="I41" s="11"/>
      <c r="J41" s="11"/>
      <c r="K41" s="11"/>
      <c r="L41" s="7"/>
      <c r="M41" s="7"/>
      <c r="N41" s="4"/>
      <c r="O41" s="4"/>
      <c r="P41" s="4"/>
      <c r="Q41" s="4"/>
      <c r="R41" s="4"/>
      <c r="S41" s="4"/>
      <c r="T41" s="35"/>
    </row>
    <row r="42" spans="1:20" ht="107" customHeight="1" x14ac:dyDescent="0.35">
      <c r="A42" s="7" t="s">
        <v>50</v>
      </c>
      <c r="B42" s="11"/>
      <c r="C42" s="12"/>
      <c r="D42" s="13" t="s">
        <v>45</v>
      </c>
      <c r="E42" s="19" t="s">
        <v>53</v>
      </c>
      <c r="F42" s="14">
        <v>1378000</v>
      </c>
      <c r="G42" s="16">
        <v>1378000</v>
      </c>
      <c r="H42" s="38">
        <v>0</v>
      </c>
      <c r="I42" s="38"/>
      <c r="J42" s="39">
        <v>0</v>
      </c>
      <c r="K42" s="9">
        <v>0</v>
      </c>
      <c r="L42" s="3">
        <v>44657</v>
      </c>
      <c r="M42" s="3">
        <v>45022</v>
      </c>
      <c r="N42" s="4"/>
      <c r="O42" s="4"/>
      <c r="P42" s="4"/>
      <c r="Q42" s="4"/>
      <c r="R42" s="7" t="s">
        <v>47</v>
      </c>
      <c r="S42" s="4"/>
      <c r="T42" s="35" t="s">
        <v>18</v>
      </c>
    </row>
    <row r="43" spans="1:20" hidden="1" x14ac:dyDescent="0.35">
      <c r="J43" s="39"/>
      <c r="T43" s="35"/>
    </row>
  </sheetData>
  <mergeCells count="142">
    <mergeCell ref="R31:R32"/>
    <mergeCell ref="H32:I32"/>
    <mergeCell ref="F28:F29"/>
    <mergeCell ref="G28:G29"/>
    <mergeCell ref="J28:J29"/>
    <mergeCell ref="L28:L29"/>
    <mergeCell ref="M28:M29"/>
    <mergeCell ref="R23:R24"/>
    <mergeCell ref="A15:A16"/>
    <mergeCell ref="B15:B16"/>
    <mergeCell ref="C15:C16"/>
    <mergeCell ref="D15:D16"/>
    <mergeCell ref="E15:E16"/>
    <mergeCell ref="M31:M32"/>
    <mergeCell ref="C31:C32"/>
    <mergeCell ref="D31:D32"/>
    <mergeCell ref="B8:B9"/>
    <mergeCell ref="C8:C9"/>
    <mergeCell ref="F12:F13"/>
    <mergeCell ref="J8:J9"/>
    <mergeCell ref="L8:L9"/>
    <mergeCell ref="M8:M9"/>
    <mergeCell ref="G12:G13"/>
    <mergeCell ref="D8:D9"/>
    <mergeCell ref="E8:E9"/>
    <mergeCell ref="F8:F9"/>
    <mergeCell ref="G8:G9"/>
    <mergeCell ref="A11:C11"/>
    <mergeCell ref="A12:A13"/>
    <mergeCell ref="B12:B13"/>
    <mergeCell ref="C12:C13"/>
    <mergeCell ref="D12:D13"/>
    <mergeCell ref="E12:E13"/>
    <mergeCell ref="T35:T36"/>
    <mergeCell ref="J34:J35"/>
    <mergeCell ref="L34:L35"/>
    <mergeCell ref="M34:M35"/>
    <mergeCell ref="A34:A35"/>
    <mergeCell ref="B34:B35"/>
    <mergeCell ref="C34:C35"/>
    <mergeCell ref="D34:D35"/>
    <mergeCell ref="E34:E35"/>
    <mergeCell ref="T42:T43"/>
    <mergeCell ref="A28:A29"/>
    <mergeCell ref="B28:B29"/>
    <mergeCell ref="C28:C29"/>
    <mergeCell ref="D28:D29"/>
    <mergeCell ref="E28:E29"/>
    <mergeCell ref="E31:E32"/>
    <mergeCell ref="R34:R35"/>
    <mergeCell ref="H35:I35"/>
    <mergeCell ref="A37:A38"/>
    <mergeCell ref="B37:B38"/>
    <mergeCell ref="C37:C38"/>
    <mergeCell ref="D37:D38"/>
    <mergeCell ref="E37:E38"/>
    <mergeCell ref="F37:F38"/>
    <mergeCell ref="G37:G38"/>
    <mergeCell ref="J37:J38"/>
    <mergeCell ref="L37:L38"/>
    <mergeCell ref="M37:M38"/>
    <mergeCell ref="R37:R38"/>
    <mergeCell ref="H38:I38"/>
    <mergeCell ref="F34:F35"/>
    <mergeCell ref="G34:G35"/>
    <mergeCell ref="A40:S40"/>
    <mergeCell ref="A2:M2"/>
    <mergeCell ref="N2:Q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M3"/>
    <mergeCell ref="N3:Q3"/>
    <mergeCell ref="R3:R4"/>
    <mergeCell ref="H13:I13"/>
    <mergeCell ref="S3:S4"/>
    <mergeCell ref="T3:T4"/>
    <mergeCell ref="J12:J13"/>
    <mergeCell ref="R12:R13"/>
    <mergeCell ref="T12:T13"/>
    <mergeCell ref="L12:L13"/>
    <mergeCell ref="M12:M13"/>
    <mergeCell ref="T8:T9"/>
    <mergeCell ref="H9:I9"/>
    <mergeCell ref="A6:T6"/>
    <mergeCell ref="R8:R9"/>
    <mergeCell ref="A8:A9"/>
    <mergeCell ref="B31:B32"/>
    <mergeCell ref="T23:T24"/>
    <mergeCell ref="H24:I24"/>
    <mergeCell ref="F15:F16"/>
    <mergeCell ref="J15:J16"/>
    <mergeCell ref="G15:G16"/>
    <mergeCell ref="F20:F21"/>
    <mergeCell ref="J20:J21"/>
    <mergeCell ref="G20:G21"/>
    <mergeCell ref="L15:L16"/>
    <mergeCell ref="M15:M16"/>
    <mergeCell ref="R15:R16"/>
    <mergeCell ref="T15:T16"/>
    <mergeCell ref="H16:I16"/>
    <mergeCell ref="F23:F24"/>
    <mergeCell ref="J23:J24"/>
    <mergeCell ref="A18:T18"/>
    <mergeCell ref="A26:T26"/>
    <mergeCell ref="T29:T30"/>
    <mergeCell ref="T32:T33"/>
    <mergeCell ref="F31:F32"/>
    <mergeCell ref="G31:G32"/>
    <mergeCell ref="J31:J32"/>
    <mergeCell ref="L31:L32"/>
    <mergeCell ref="T38:T41"/>
    <mergeCell ref="A23:A24"/>
    <mergeCell ref="B23:B24"/>
    <mergeCell ref="H42:I42"/>
    <mergeCell ref="J42:J43"/>
    <mergeCell ref="T20:T21"/>
    <mergeCell ref="H21:I21"/>
    <mergeCell ref="A20:A21"/>
    <mergeCell ref="B20:B21"/>
    <mergeCell ref="C20:C21"/>
    <mergeCell ref="D20:D21"/>
    <mergeCell ref="E20:E21"/>
    <mergeCell ref="C23:C24"/>
    <mergeCell ref="D23:D24"/>
    <mergeCell ref="E23:E24"/>
    <mergeCell ref="G23:G24"/>
    <mergeCell ref="L20:L21"/>
    <mergeCell ref="M20:M21"/>
    <mergeCell ref="L23:L24"/>
    <mergeCell ref="M23:M24"/>
    <mergeCell ref="R20:R21"/>
    <mergeCell ref="R28:R29"/>
    <mergeCell ref="H29:I29"/>
    <mergeCell ref="A31:A32"/>
  </mergeCells>
  <dataValidations count="5">
    <dataValidation showInputMessage="1" showErrorMessage="1" promptTitle="Data do repasse" prompt="Colocar sempre no formato : DD/MM/AAAA" sqref="N23:Q23 N12:Q13 N37:Q37 N20:Q20 N28:Q28 N31:Q31 N34:Q34 N15:Q17 N8:Q9" xr:uid="{00000000-0002-0000-0000-000000000000}"/>
    <dataValidation type="decimal" allowBlank="1" showInputMessage="1" showErrorMessage="1" sqref="F12 F15 F20 F23 F28 F31 F34 F37 F8" xr:uid="{00000000-0002-0000-0000-000001000000}">
      <formula1>0</formula1>
      <formula2>100000000</formula2>
    </dataValidation>
    <dataValidation showInputMessage="1" showErrorMessage="1" promptTitle="Valor por parcela" prompt="Caso não haja valor colocar 0,00" sqref="H20 J12:K12 H13 J15:K15 J42 H23 H28 H31 H34 H37 H16:H17 J8:K8 H9" xr:uid="{00000000-0002-0000-0000-000002000000}"/>
    <dataValidation type="date" showInputMessage="1" showErrorMessage="1" promptTitle="Vigência" prompt="Colocar no formato DD/MM/AAAA" sqref="L15:M15 L12:M12 L20:M20 L23:M23 L28:M28 L31:M31 L34:M34 L37:M37 L8:M8" xr:uid="{00000000-0002-0000-0000-000003000000}">
      <formula1>1</formula1>
      <formula2>2593588</formula2>
    </dataValidation>
    <dataValidation allowBlank="1" showInputMessage="1" showErrorMessage="1" promptTitle="Gestor" prompt="Colocar nome e sobrenome" sqref="S15 R12:S12 R8:S8" xr:uid="{00000000-0002-0000-0000-000004000000}"/>
  </dataValidations>
  <printOptions horizontalCentered="1" verticalCentered="1" gridLines="1"/>
  <pageMargins left="0.59055118110236227" right="0.39370078740157483" top="0.98425196850393704" bottom="0.78740157480314965" header="0.11811023622047245" footer="2.3622047244094491"/>
  <pageSetup paperSize="3" scale="55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Convenente</vt:lpstr>
      <vt:lpstr>Convenente!Area_de_impressao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Rodrigues Aragão Martins</dc:creator>
  <cp:lastModifiedBy>Joelma de Brito Cardoso Barreto</cp:lastModifiedBy>
  <cp:lastPrinted>2023-03-31T16:13:18Z</cp:lastPrinted>
  <dcterms:created xsi:type="dcterms:W3CDTF">2021-05-31T19:15:07Z</dcterms:created>
  <dcterms:modified xsi:type="dcterms:W3CDTF">2023-03-31T16:13:41Z</dcterms:modified>
</cp:coreProperties>
</file>