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Y:\TRANSPARÊNCIA E PRESTAÇÃO DE CONTAS\PUBLICAÇÕES TRANSPARÊNCIA 2023\20. Relação de Convênios e Patrocínios\"/>
    </mc:Choice>
  </mc:AlternateContent>
  <xr:revisionPtr revIDLastSave="0" documentId="8_{12E2E006-7E80-4D53-ABC9-569734C446AF}" xr6:coauthVersionLast="46" xr6:coauthVersionMax="46" xr10:uidLastSave="{00000000-0000-0000-0000-000000000000}"/>
  <bookViews>
    <workbookView xWindow="-240" yWindow="0" windowWidth="29040" windowHeight="15600" xr2:uid="{00000000-000D-0000-FFFF-FFFF00000000}"/>
  </bookViews>
  <sheets>
    <sheet name="Vigentes" sheetId="1" r:id="rId1"/>
  </sheets>
  <definedNames>
    <definedName name="_xlnm._FilterDatabase" localSheetId="0" hidden="1">Vigentes!$F$5:$F$147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06" i="1" l="1"/>
</calcChain>
</file>

<file path=xl/sharedStrings.xml><?xml version="1.0" encoding="utf-8"?>
<sst xmlns="http://schemas.openxmlformats.org/spreadsheetml/2006/main" count="1095" uniqueCount="667">
  <si>
    <t>Nº do instrumento</t>
  </si>
  <si>
    <t>Nº do Processo</t>
  </si>
  <si>
    <t>Área técnica responsável</t>
  </si>
  <si>
    <t>Tipo do Convênio</t>
  </si>
  <si>
    <t>Objeto</t>
  </si>
  <si>
    <t>Beneficiário</t>
  </si>
  <si>
    <t>CNPJ</t>
  </si>
  <si>
    <t>Valor Global</t>
  </si>
  <si>
    <t>Valor ABDI</t>
  </si>
  <si>
    <t>Valor repassado pela ABDI</t>
  </si>
  <si>
    <t>Valor a repassar pela ABDI</t>
  </si>
  <si>
    <t xml:space="preserve">Contrapartida </t>
  </si>
  <si>
    <t>Vigência</t>
  </si>
  <si>
    <t>Situação</t>
  </si>
  <si>
    <t>Início</t>
  </si>
  <si>
    <t>Fim</t>
  </si>
  <si>
    <t>UTD</t>
  </si>
  <si>
    <t>Patrocínio</t>
  </si>
  <si>
    <t>UPE</t>
  </si>
  <si>
    <t>04.203.075/0001-20</t>
  </si>
  <si>
    <t>001/2018</t>
  </si>
  <si>
    <t>1381/2018</t>
  </si>
  <si>
    <t>UDT</t>
  </si>
  <si>
    <t>Apoio à realização do evento SHAPE LATAM 2018, no período de 15 a 17 de março de 2018, na cidade de São Paulo/SP.</t>
  </si>
  <si>
    <t>Associação Global Shapers</t>
  </si>
  <si>
    <t>19.131.063/0001-05</t>
  </si>
  <si>
    <t>Análise das medidas legais cabíveis pela GERJUR para restituição do montante de R$ 23.701,85 - rejeição parcial da PC (valor pago superior ao orçamento de menor valor).</t>
  </si>
  <si>
    <t>006/2018</t>
  </si>
  <si>
    <t>Apoio à realização do evento GAME XP Inova Arena, a ser realizado na cidade de Rio de Janeiro/RJ, no período de 06 a 09 de setembro de 2018.</t>
  </si>
  <si>
    <t>Game Experience Eventos Ltda</t>
  </si>
  <si>
    <t>14.028.999/0001-91</t>
  </si>
  <si>
    <t>009/2018</t>
  </si>
  <si>
    <t>Disseminação de métodos alternativos ao uso de animais no Brasil, em duas etapas: 1º Etapa - Tradução, confecção, divulgação e distribuição do Compêndio: Oecd Guidelines For The Testing Of Chemicals, visando disseminar conhecimento sobre Os Métodos Alternativos ao Uso de Animais no Brasil; e  2º Etapa - Organização de duas (02) Oficinas Técnicas nos estados do Distrito Federal e São Paulo para disseminar os conceitos e métodos alternativos ao uso de animais em pesquisas clínicas no Brasil.</t>
  </si>
  <si>
    <t>Academia de Ciências Farmacêuticas do Brasil</t>
  </si>
  <si>
    <t>28.254.951/0001-06</t>
  </si>
  <si>
    <t>Fundação Parque Tecnológico Itaipu – FPTI-BR</t>
  </si>
  <si>
    <t>07.769.688/0001-18</t>
  </si>
  <si>
    <t>022/2018</t>
  </si>
  <si>
    <t>Construção de um Testbed Educacional Digital (plataforma educacional digital em código aberto) para disseminar os conceitos da indústria 4.0 na educação universitária e profissional.</t>
  </si>
  <si>
    <t>Universidade Tecnológica Federal do Paraná – UTFPR e FUNTEF</t>
  </si>
  <si>
    <t>02.032.297/0001-00</t>
  </si>
  <si>
    <t>Em Execução</t>
  </si>
  <si>
    <t>Associação Parque Tecnológico de São José dos Campos - APTSJC</t>
  </si>
  <si>
    <t>09.105.890/0001-70</t>
  </si>
  <si>
    <t>026/2018</t>
  </si>
  <si>
    <t>Implantação de 4 (quatro) demonstradores, testbeds, de tecnologia de indústria 4.0: i) montagem customizada; ii) visão computacional e aprendizado de máquinas aplicados no controle de qualidade; iii) monitoramento de máquinas e inteligência artificial aplicados na produção; e iv) manufatura aditiva.</t>
  </si>
  <si>
    <t>Universidade de São Paulo – USP e FUSP</t>
  </si>
  <si>
    <t>68.314.830/0001-27</t>
  </si>
  <si>
    <t>028/2018</t>
  </si>
  <si>
    <t>Instalação da Fábrica de Referência no Centro de Excelência 4.0 SENAI DR/MG, para simulação de tecnologias habilitadoras da indústria 4.0.</t>
  </si>
  <si>
    <t>Serviço Nacional de Aprendizagem Industrial – Departamento Regional de Minas Gerais – SENAI DR/MG</t>
  </si>
  <si>
    <t>03.773.700/0001-07</t>
  </si>
  <si>
    <t>030/2018</t>
  </si>
  <si>
    <t>Realização de ações estratégicas que fomentem a criação de projetos inovadores através do empreendedorismo tecnológico com aplicação na indústria, além de ações de inteligência e acesso a mercado, por meio da criação do Programa Conexão Startup Brasil.</t>
  </si>
  <si>
    <t>Associação Para Promoção da Excelência do Software Brasileiro - SOFTEX</t>
  </si>
  <si>
    <t>01.679.152/0001-25</t>
  </si>
  <si>
    <t>031/2018</t>
  </si>
  <si>
    <t>Construção de um testbed em indústria 4.0 voltado para o ambiente de produção industrial, especificamente nas linhas de trabalho de manufatura aditiva, Manufacturing Execution System (MES), simulação de ambientes produtivos, utilização de técnicas relacionadas com a internet das coisas e inteligência artificial.</t>
  </si>
  <si>
    <t>Fundação De Apoio Universitário – FAU e Universidade Federal De Uberlândia - UFU</t>
  </si>
  <si>
    <t>21.238.738/0001-61 e 25.648.387/0001-18</t>
  </si>
  <si>
    <t>032/2018</t>
  </si>
  <si>
    <t>Implantação das ações do Programa Accelerate 2030 no Brasil, com a missão de apoiar negócios de impacto que contribuem com os Objetivos de Desenvolvimento Sustentável (ODS).</t>
  </si>
  <si>
    <t>Associação Hub Brasil – IMPACT HUB</t>
  </si>
  <si>
    <t>18.702.797/0001-34</t>
  </si>
  <si>
    <t>002/2019</t>
  </si>
  <si>
    <t xml:space="preserve">Apoio à realização da 12ª edição da Campus Party Brasil, no período de 12 a 17 de fevereiro de 2019, em São Paulo - SP. </t>
  </si>
  <si>
    <t>MCI Brasil S/A</t>
  </si>
  <si>
    <t>11.321.229/0001-44</t>
  </si>
  <si>
    <t>004/2019</t>
  </si>
  <si>
    <t>Apoio à realização do evento Capital Empreendedora 2019, no dia 25 de maio de 2019, em Brasília/DF.</t>
  </si>
  <si>
    <t>Premmier Mobilidade Corporativa EIRELI ME</t>
  </si>
  <si>
    <t>15.827.590/0001-06</t>
  </si>
  <si>
    <t>008/2019</t>
  </si>
  <si>
    <t xml:space="preserve">Implementação do compartilhamento de veículos elétricos na frota pública de um determinado território (GDF). </t>
  </si>
  <si>
    <t>010/2019</t>
  </si>
  <si>
    <t>Desenvolvimento e construção de um sistema de manufatura avançada através da sistemática de “test bed”, criando uma plataforma de experimentação que permita a realização de experimentos, testes de hipóteses e novas tecnologias em ambiente que simule a escala de produção em um cenário real.</t>
  </si>
  <si>
    <t>Fundação Universidade Federal do ABC - UFABC e Fundação de Desenvolvimento de Pesquisa - FUNDEP</t>
  </si>
  <si>
    <t xml:space="preserve"> 07.722.779/0001-06 18.720.938/0001-41</t>
  </si>
  <si>
    <t>013/2019</t>
  </si>
  <si>
    <t>Realização de testbed consistente no desenvolvimento de metodologia de coleta, tratamento e análise estatística de dados de produção obtidos do processo de furação customizada de longarinas de caminhão.</t>
  </si>
  <si>
    <t>Metalsa Brasil Indústria e Comércio de Autopeças Ltda.</t>
  </si>
  <si>
    <t>11.352.784/0001-33</t>
  </si>
  <si>
    <t>014/2019</t>
  </si>
  <si>
    <t>Realização de testbed por meio de uma plataforma de integração de ambientes de experimentação de sistemas cyber-físicos para simulação de plantas industriais conectadas por uma infraestrutura de dados (IoT e WLAN) que possibilite um usuário selecionar, configurar e operar remotamente um conjunto de equipamentos e sensores disponibilizados em diferentes laboratórios.</t>
  </si>
  <si>
    <t>Instituto de Engenharia de Sistemas e Computadores, Pesquisa e Desenvolvimento do Brasil - INESC P&amp;D Brasil</t>
  </si>
  <si>
    <t>16.507.211/0001-55</t>
  </si>
  <si>
    <t>016/2019</t>
  </si>
  <si>
    <t>Desenvolvimento de sistema de automação na rotina de análise da qualidade do leite, incluindo a cadeia produtiva desde a recepção, preparação, análises e comunicação dos resultados, integrando produtores e laticínios, vinculados a laboratórios da Rede Brasileira de Qualidade do Leite – RBQL.</t>
  </si>
  <si>
    <t>Empresa Brasileira de Pesquisa Agropecuária – EMBRAPA e Fundação de Apoio à Pesquisa e ao Desenvolvimento - FAPED  (Gado de Leite)</t>
  </si>
  <si>
    <t>00.348.003/0001-10 00.849.774/0001-91</t>
  </si>
  <si>
    <t>018/2019</t>
  </si>
  <si>
    <t xml:space="preserve">Instituto de Desenvolvimento Tecnológico - INDT </t>
  </si>
  <si>
    <t>04.802.134/0001-87</t>
  </si>
  <si>
    <t>020/2019</t>
  </si>
  <si>
    <t>Desenvolvimento de prova de conceito para validar algoritmos e processos para coleta, estratificação e utilização de dados provenientes de uma área piloto do chão de fábrica, a fim de suportar as estratégias de negócio e geração de valor no cenário produtivo</t>
  </si>
  <si>
    <t>Whirlpool S.A</t>
  </si>
  <si>
    <t>59.105.999/0001-86</t>
  </si>
  <si>
    <t>021/2019</t>
  </si>
  <si>
    <t>Elaboração do Protocolo de Degustação de Canéforas Finos, nas regiões Sudeste, Nordeste e Norte, juntamente com o Guia de Qualidade dos Canéforas Finos, com versão digital para os Robustas Amazônicos, representados em mapas georreferenciados, com a finalidade de agregar valor aos elos da cadeia do café, por meio de caracterização técnica e validação de especialistas de mercado</t>
  </si>
  <si>
    <t xml:space="preserve">FAPED e Embrapa Rondônia </t>
  </si>
  <si>
    <t xml:space="preserve">00.849.774/0001-91       00.348.003/0001-10            </t>
  </si>
  <si>
    <t>022/2019</t>
  </si>
  <si>
    <t>Criação de uma plataforma de testbed para implantação de sistema de movimentação automático para transporte de placas eletrônicas da linha de produção até a linha de integração final de produtos no ambiente industrial</t>
  </si>
  <si>
    <t>Certi e Senai</t>
  </si>
  <si>
    <t>78.626.363/0001-24 03.774.688/0054-67</t>
  </si>
  <si>
    <t>002/2020</t>
  </si>
  <si>
    <t>Implementar uma zona de demonstração e difusão de modelos de negócios inovadores em mobilidade urbana, utilizando soluções tecnológicas para Cidades Inteligentes decorrentes das atividades do Laboratório Vivo de Cidades Inteligentes</t>
  </si>
  <si>
    <t xml:space="preserve">Fundação Parque Tecnológico – FPTI-BR </t>
  </si>
  <si>
    <t>003/2020</t>
  </si>
  <si>
    <t xml:space="preserve"> Implementar  uma zona de demonstração de soluções tecnológicas para Cidades Inteligentes, mostrando a integração de tecnologias de IoT de inteligência artificial com foco em segurança pública, com o objetivo de disseminar e promover a adoção destas tecnologias por entes públicos e privados de modo a fomentar a cadeia produtiva associada, em consonância com o Plano de Trabalho aprovado pelos Partícipes.</t>
  </si>
  <si>
    <t>Instituto de Desenvolvimento Tecnológico - INDT</t>
  </si>
  <si>
    <t xml:space="preserve">Em Execução </t>
  </si>
  <si>
    <t>004/2020</t>
  </si>
  <si>
    <t>Associação Brasileira da Indústria do Plástico - ABIPLAST</t>
  </si>
  <si>
    <t>62.877.287/0001-90</t>
  </si>
  <si>
    <t>005/2020</t>
  </si>
  <si>
    <t>Implementar o Piloto de um Ambiente Regulatório de Testes (Sandbox), no bairro Vila A, em Foz do Iguaçu, para demonstração e testes de soluções tecnológicas em escala real, impulsionando novos modelos de negócios em Cidades Inteligentes.</t>
  </si>
  <si>
    <t>Fundação Parque Tecnológico Itaipu – FPTI - BR</t>
  </si>
  <si>
    <t>009/2020</t>
  </si>
  <si>
    <t>Viabilizar o acompanhamento de desenvolvimento e de rápida implementação no mercado de até 6 produtos de inovação para minimizar os efeitos negativos da pandemia de COVID-19 sobre diversos segmentos da economia do país, soluções estas advindas da chamada de Inovação Aberta Nova Economia, a ser co-executada pela AD Diper, Porto Digital e diversos outros parceiros públicos e privados. O serviço proposto visa contratação de gestão e consultoria técnica como apoio ao desenvolvimento de até 6 (seis) soluções, a serem selecionadas ao final do processo seletivo, por um período de 1 (um) ano, conforme as atividades descritas no cronograma de execução, em consonância com o Plano de Trabalho aprovado pelos Partícipes.</t>
  </si>
  <si>
    <t>10.848.646/0001-87</t>
  </si>
  <si>
    <t>015/2020</t>
  </si>
  <si>
    <t>Desenvolver e implementar uma metodologia de testes de soluções tecnológicas com intuito de contribuir na discussão de parâmetros de avaliação de tecnologias de Cidades Inteligentes, conforme as atividades descritas no cronograma de execução, em consonância com o Plano de Trabalho aprovado pelos Partícipes.</t>
  </si>
  <si>
    <t>016/2020</t>
  </si>
  <si>
    <t>Confederação Nacional da Indústria – CNI</t>
  </si>
  <si>
    <t>33.665.126/0001-34</t>
  </si>
  <si>
    <t>018/2020</t>
  </si>
  <si>
    <t>Desenvolvimento de um sistema de Solicitação de Exames que apoie os médicos a solicitar o melhor exame para seu paciente e um sistema de Agendamento que faça a automação do processo de agendamento de exames de imagem com o uso de inteligência artificial.</t>
  </si>
  <si>
    <t>Fundação Faculdade de Medicina - FFM e Hospital das Clínicas da Faculdade de Medicina da Universidade de São Paulo – SP - HC</t>
  </si>
  <si>
    <t>56.577.059/0001-00 e 60.448.040/0001-22</t>
  </si>
  <si>
    <t>019/2020</t>
  </si>
  <si>
    <t>Realização de um estudo, por meio de projeto piloto, sobre a aplicação das tecnologias da Indústria 4.0 no processo de reabilitação de pacientes.</t>
  </si>
  <si>
    <t>020/2020</t>
  </si>
  <si>
    <t>Realização de um estudo, por meio de projeto piloto, de tecnologias da indústria 4.0 aplicadas ao processo de monitoramento de pacientes em toda a sua jornada de relacionamento com o hospital/médico – pré-internação, internação e pós-internação.</t>
  </si>
  <si>
    <t>021/2020</t>
  </si>
  <si>
    <t>Execução de testes práticos de conectividade à rede 5G, em ambiente real de aplicação, das diversas tecnologias e dispositivos existentes no mercado.</t>
  </si>
  <si>
    <t>V2 Tecnologia Ltda e Weg Drives e Controls – Automação Ltda</t>
  </si>
  <si>
    <t>03.280.671/0001-41</t>
  </si>
  <si>
    <t>022/2020</t>
  </si>
  <si>
    <t>Realização de estudo sobre modelos e estratégias de transformação digital da indústria farmacêutica e de imunobiológicos</t>
  </si>
  <si>
    <t>Fundação para o Desenvolvimento Científico e Tecnológico em Saúde – FIOTEC e Fundação Oswaldo Cruz - FIOCRUZ</t>
  </si>
  <si>
    <t>33.781.055/0001-35 e 02.385.669/0001-74</t>
  </si>
  <si>
    <t>023/2020</t>
  </si>
  <si>
    <t>Implementação de piloto de um Ambiente Regulatório de Testes (Sandbox), para demonstração de tecnologias nas áreas de segurança, mobilidade e conectividade pública, integrada ao comércio de centro urbano, como habilitadora do processo de transformação digital de municípios e do setor produtivo na cidade de Londrina - PR.</t>
  </si>
  <si>
    <t>UCM</t>
  </si>
  <si>
    <r>
      <t xml:space="preserve">Execução de projetos piloto em 20 empresas dos setores de Alimentos, de Higiene e de Limpeza com o objetivo de elaborar </t>
    </r>
    <r>
      <rPr>
        <i/>
        <sz val="10"/>
        <color theme="1"/>
        <rFont val="Arial"/>
        <family val="2"/>
      </rPr>
      <t>roadmaps</t>
    </r>
    <r>
      <rPr>
        <sz val="10"/>
        <color theme="1"/>
        <rFont val="Arial"/>
        <family val="2"/>
      </rPr>
      <t xml:space="preserve"> empresariais de investimentos em projetos de indústria 4.0</t>
    </r>
  </si>
  <si>
    <t>Agência de Desenvolvimento Econômico de Pernambuco - AD DIPER</t>
  </si>
  <si>
    <t>Associação Parque Tecnológico de São José Dos Campos –  APTSJC</t>
  </si>
  <si>
    <t xml:space="preserve">Citação e inserção da logomarca da ABDI nos canais do Accelerate 2030 de mídia e divulgação:
a) Mídias Sociais (Instagram e Facebook);
b) Newsletter dos Impact Hubs das cidades locais;
c) Kit Imprensa (citação no release de divulgação);
d) Banners, convites, totem e slides de apresentação;
e) No site da Global Accelerate2030.
Acesso a todos os eventos Accelerate 2030 nacionais:
a) Participação de 1 (um) representante da ABDI no processo de seleção dos negócios; 
b) Participação de 1 (um) representante da ABDI como jurado no Demoday nacional.
Contatos para Startups:
a) 30 (trinta) minutos de sessões de "abertura de portas", onde a ABDI terá contato direto e exclusivo com os startups participantes.
Acesso com curadoria a parceiros e empreendimentos do Accelerate2030:
a) Participação de 1 (um) ou mais pessoas do time da ABDI como mentores, quando possível e avaliado conforme necessidade dos empreendedores selecionados;
b) Realização dos eventos, quando possível (devido capacidade), em Brasília/DF na sede da ABDI;
c) Pré-lançamento para Dezembro para confirmação assinatura do acordo ABDI e IH;
d) Participação de 5 (cinco) pessoas do time ABDI no festival Global Gathering e uma manhã de imersão com time de Genebra para imersão do programa Accelerate 2030*;
Participação de 2 (duas) pessoas da ABDI no Global Summit em Genebra em 2019
</t>
  </si>
  <si>
    <t xml:space="preserve">a) Posicionamento de marca e brading da ABDI como patrocinador Diamante em todos os materiais físicos e digitais do Evento, bem como em todos os canais de mídia e divulgação;
b) Agradecimento solene à ABDI durante a programação oficial do dia 15 de março, no Grand Hyatt Hotel; c) Composição com convidados da ABDI no Painel exclusivo sobre Indústria e 4ª Revolução industrial na programação oficial do dia 16 de março, no Museu de Imagem e Som de São Paulo, ou no dia 17 de março na Sala São Paulo;d) Composição e participação de uma delegação oficial da ABDI, de até 5 (cinco) representantes, durante toda a programação do evento Shape Latam e em todos os eventos oficiais de integração, que também reunirá autoridades.
</t>
  </si>
  <si>
    <t xml:space="preserve">a) Área de 700m² onde será montado o Espaço ABDI de Tecnologia e Inovação;
b) Convite para até 10 parceiros (Indústrias, startups, empresas com algum tipo de inovação)
c) Dentro do espaço, poderá ser montada uma sala privativa para pequenas reuniões, pela produtora contratada pelo evento, a Vibesetalz; d) 3 horas diárias no Inova Stage (palco da Inova Arena) para demonstrações, palestras e interação com o público;e) A game XP compartilhará com a ABDI as informações e análise do perfil do público que passará pelo Espaço ABDI;
f) 500 ingressos simples (125 por dia);g) 64 ingressos PlayerOne (16 por dia);
h) Até 100 credenciais (Entrada de Staff);i) Participação de representante e/ou menção do patrocínio da ABDI durante a coletiva de imprensa sobre a Inova Arena;j) Espaço externo garantido em dois Painéis com dimensões aproximadas de 1.7m x 1.1m; k) Exposição da marca ABDI no site, aplicativo do evento, divulgação nas redes sociais, notas de imprensa e sala de imprensa.
l) Uso de conteúdo, links e demais materiais do evento em suas mídias sociais, realização de filmagens e outras formas de publicidade, desde que observados os direitos de terceiros;
m) Montagem da Infraestrutura necessária para a participação da Agência no evento.
n) Participação do presidente da ABDI ou de outro representante da Agência na cerimônia de abertura e de encerramento do evento;o) Menção e agradecimento formal pelo mestre de cerimônia pelo patrocínio da ABDI em todas as cerimônias ou eventos formais a serem realizados durante a Game XP
</t>
  </si>
  <si>
    <t>CONVÊNIOS CONCEDENTES - VIGENTES</t>
  </si>
  <si>
    <t>Prestação de contas final - UAD-CCO</t>
  </si>
  <si>
    <t>Em ajuste de prestação de contas - UDT</t>
  </si>
  <si>
    <t>002/2021</t>
  </si>
  <si>
    <t>Cooperação Técnica e Financeira</t>
  </si>
  <si>
    <t>UNN</t>
  </si>
  <si>
    <t>003/2021</t>
  </si>
  <si>
    <t>Apoio técnico-financeiro para realização de ações estratégicas que fomentem o processo de inovação aberta na indústria brasileira, por meio de ações de inteligência, mapeamento da maturidade em open innovation em especial com startups.</t>
  </si>
  <si>
    <t>006/2021</t>
  </si>
  <si>
    <t>007/2021</t>
  </si>
  <si>
    <t>008/2021</t>
  </si>
  <si>
    <t>009/2021</t>
  </si>
  <si>
    <t>010/2021</t>
  </si>
  <si>
    <t>011/2021</t>
  </si>
  <si>
    <t>012/2021</t>
  </si>
  <si>
    <t>013/2021</t>
  </si>
  <si>
    <t>014/2021</t>
  </si>
  <si>
    <t>015/2021</t>
  </si>
  <si>
    <t>017/2021</t>
  </si>
  <si>
    <t>PDI</t>
  </si>
  <si>
    <t>33.663.683/0001-16; 33.787.094/0001-40; 42.429.480/0001-50</t>
  </si>
  <si>
    <t>Executar atividade de pesquisa, desenvolvimento e inovação que envolve o apoio técnico e gerencial à Pesquisa de Inovação - PINTEC Semestral, desenvolvida e implementada pela Universidade Federal do Rio de Janeiro e pelo Instituto Brasileiro de Geografia e Estatística (IBGE) e gestão administrativa e financeira da Fundação Universitária José Bonifácio (FUJB), na  qualidade de  Fundação de  Apoio.</t>
  </si>
  <si>
    <t>Implementar cases de demonstração para testes práticos do modelo tecnológico de uso de mobiliário urbano (luminárias inteligentes) com antenas 5G integradas, em municípios brasileiros, conforme Plano de Trabalho acordado pelas partes.</t>
  </si>
  <si>
    <t>Implementação de um ambiente de demonstração de tecnologias para Cidades Inteligentes, com monitoramento de indicadores de melhoria na qualidade de vida dos cidadãos na região comercial de Francisco Morato/SP, como referência para Região Sudeste do País.</t>
  </si>
  <si>
    <t>Elaborar e-book com 100 casos de aplicação de Inteligência Artificial no setor produtivo.</t>
  </si>
  <si>
    <t>33.270.289/0001-18</t>
  </si>
  <si>
    <t>56.577.059/0001-00; 60.448.040/0001-22</t>
  </si>
  <si>
    <t>Desenvolver uma metodologia de uso de uma solução inovadora com tecnologia 5G em uma arquitetura de rede aberta e desagregada de telecomunicação, além da execução de testes práticos de conectividade (fase de validação interna e externa) no padrão de rede 5G para área de saúde. Para desenvolver essa metodologia foi escolhida a área de exames de ultrassom em localidades remotas (telerradiologia) além da operação remota de equipamentos médicos em unidades de saúde do Hospital das Clínicas da Faculdade de Medicina da USP (HCFMUSP).</t>
  </si>
  <si>
    <t>Excutar atividade de pesquisa, desenvolvimento ou inovação para implementação do plano de escala do Projeto
Transforma RN, selecionado na Etapa V “Implementação dos Projetos – Escala” do
Concurso nº. 001/2020 – Digital.br</t>
  </si>
  <si>
    <t>08.060.774/0001-10</t>
  </si>
  <si>
    <t>13.940.131/0001-09</t>
  </si>
  <si>
    <t>Propiciar o desenvolvimento da utilização das tecnologias de Inteligência Artificial nas empresas brasileiras do setor indústria, por meio de
capacitação de multiplicadores que compõem o quadro de colaboradores das respectivas empresas.</t>
  </si>
  <si>
    <t>60.765.823/0001-30</t>
  </si>
  <si>
    <t>Elaborar um estudo para avaliar o impacto da adoção de tecnologias da Indústria 4.0 na área da saúde por meio de indicadores. O foco inicial é o atendimento pré-hospitalar, em específico, a rede de atenção às Urgências e Emergências. O caso de uso será a inserção tecnológica (IoT) no serviço de atendimento pré-hospitalar da região de Rio Verde no estado de Goiás, para tratar o desafio na gestão das ambulâncias. Este município encontra-se englobado na macrorregião sudeste de Goiás, que abrange 694.371 habitantes.</t>
  </si>
  <si>
    <t>04.203.075/0001-20; 10.572.113/0001-15</t>
  </si>
  <si>
    <t>Executar atividade de pesquisa desenvolvimento e inovação no âmbito do DIGITAL.PE (ESCALA) - Programa de Inovação Aberta para transformação digital da Indústria em Pernambuco, através da identificação de desafios, prospecção e apoio à implementação de soluções digitais e qualificação de 150 (cento e cinquenta) pequenas e médias empresas das regiões metropolitana do Recife, Agreste e Sertão do São Francisco visando à evolução da presença digital nestas empresas.</t>
  </si>
  <si>
    <t>R$ 3.003.093,71 </t>
  </si>
  <si>
    <t>R$ 1.499.685,59 </t>
  </si>
  <si>
    <t>R$ 1.503.408,12 </t>
  </si>
  <si>
    <t>53.009.825/0001-33</t>
  </si>
  <si>
    <t>Elaborar um projeto executivo para a realização de testes práticos de conectividade à rede 5G, em ambiente real de aplicação, das diversas tecnologias e dispositivos relacionados ao agronegócio. O escopo do projeto executivo abrange o levantamento de requisitos e o planejamento das atividades de aquisição, implementação e testes de uma rede 5G privativa no ambiente de produção agrícola.</t>
  </si>
  <si>
    <t>R$ 385.430,9 </t>
  </si>
  <si>
    <t>R$ 343.190,90 </t>
  </si>
  <si>
    <t>16.202.434/0001-04; 14.238.216/0001-02; 14.239.578/0001-00; 14.797.724/0001-12; 05.497.968/0001-99</t>
  </si>
  <si>
    <t>Promover a transformação digital de 300 (trezentas) micro e pequenas empresas dos segmentos de comércio e serviços, com metodologia de transformação digital nível 1 (TD1) e 40 micro e pequenas empresas dos setores de comércio e serviços com metodologia de transformação digital nível 2 (TD2), por intermédio da estruturação de um hub de transformação digital que viabilize perenidade e sustentabilidade nas políticas públicas de inovação de regiões do estado da Bahia, com enfoque nos municípios das regiões sudoeste, recôncavo e centro-sul da Bahia, visando ao incremento de maturidade digital e de produtividade.</t>
  </si>
  <si>
    <t>Implementar uma área de demonstração de tecnologias de Cidades Inteligentes, com foco em segurança pública, na Esplanada dos Ministérios em Brasília/DF, contribuindo para o processo de transformação digital do Governo Federal.</t>
  </si>
  <si>
    <t>Prestação de contas final rejeitada em parte pela DIREX. Ajuizada ação de cobrança.</t>
  </si>
  <si>
    <t>Implementação de uma zona de demonstração de soluções tecnológicas para cidades inteligentes, apresentando a integração de tecnologias de IoT de inteligência artificial com foco em segurança pública, para disseminar e promover a adoção destas tecnologias por entes públicos e privados de modo a fomentar a cadeia produtiva associada.</t>
  </si>
  <si>
    <t>Elaborar modelos de negócio para aperfeiçoamento de operações em funcionamento no país e difusão das melhores práticas em logística reversa de Resíduos Sólidos Urbanos (RSU)</t>
  </si>
  <si>
    <t>001/2022</t>
  </si>
  <si>
    <t>62.648.555/0001-00</t>
  </si>
  <si>
    <t>Apoiar o PATROCINADO na realização do evento “3º Encontro da Indústria de Autopeças” que será realizado na modalidade on line no dia 20 de junho de 2022, das 14h00 às 18h00, consoante Proposta de Patrocínio aprovada pelos Partícipes.</t>
  </si>
  <si>
    <t>5511/2018 
ECM: PF/0491/2020</t>
  </si>
  <si>
    <t>4109/2018 
ECM: PF/000375/2021</t>
  </si>
  <si>
    <t>8193/2018 
ECM: PF/0657/2020</t>
  </si>
  <si>
    <t>7161/2018 
ECM: PF/0457/2020</t>
  </si>
  <si>
    <t>8785/2018 
ECM: PF/000249/2021</t>
  </si>
  <si>
    <t>8490/2018 
ECM: PF/000411/2021</t>
  </si>
  <si>
    <t xml:space="preserve">384/2019 
ECM: PF/000962/2021 </t>
  </si>
  <si>
    <t>1964/2019 
ECM: PF/000964/2021</t>
  </si>
  <si>
    <t xml:space="preserve">2541/2019 
ECM: PF/0544/2020 </t>
  </si>
  <si>
    <t>8497/2018 
ECM: PF/0218/2020</t>
  </si>
  <si>
    <t>3061/2019 
ECM: PF/000432/2021</t>
  </si>
  <si>
    <t xml:space="preserve">9487/2018 
ECM: PF/000892/2020 </t>
  </si>
  <si>
    <t>3953/2019 
ECM: PF/0577/2020</t>
  </si>
  <si>
    <t>6986/2019 
ECM: PF/0085/2020</t>
  </si>
  <si>
    <t>5810/2019 
ECM: CONV/000293/2022</t>
  </si>
  <si>
    <t>4547/2019 
ECM: PF/0579/2020</t>
  </si>
  <si>
    <t>9461/2019 
ECM: PF/000295/2022</t>
  </si>
  <si>
    <t>2745/2020 
ECM: PF/0816/2020</t>
  </si>
  <si>
    <t>3176/2020 
ECM: PF/0587/2020</t>
  </si>
  <si>
    <t xml:space="preserve">3334/2020 
ECM: PF/0252/2020
</t>
  </si>
  <si>
    <t>4221/2020 
ECM: PF/001382/2021</t>
  </si>
  <si>
    <t>Associação Parque Tecnológico De São José Dos Campos – APTSJC</t>
  </si>
  <si>
    <t>Fundação Faculdade De Medicina - FFM; Hospital Das Clínicas - HC</t>
  </si>
  <si>
    <t>Sociedade Beneficente Israelita Brasileira Hospital Albert Einstein</t>
  </si>
  <si>
    <t>Usina Alta Mogiana S/A</t>
  </si>
  <si>
    <t>– Antes do evento: •	Logotipo na assinatura dos materiais de divulgação do evento. •	Divulgação do evento nas mídias sociais do Sindipeças.
•	Logotipo da Patrocinadora em página dedicada do evento no site do Sindipeças com link direcionando para a página da empresa.
•	Envio de e-mail marketing institucional da Patrocinadora para a base de contatos do Sindipeças (1 disparo). 
II – Durante o evento: •	Exibição de vinheta com os logotipos dos patrocinadores (abertura, intervalos e fechamento). •	Exibição de vídeo institucional da Patrocinadora (abertura, intervalos e fechamento) - Até 1 minuto.
•	Inscrição no evento, com direito a 7 (sete) ingressos. III – Pós evento 
•	Envio de e-mail marketing de agradecimento para todos os participantes do evento com os logotipos dos patrocinadores no rodapé da comunicação. •	Vídeo institucional (resumo) do evento. •	Página de anúncio no Anuário do Sindipeças. Permanecerá disponível na versão eletrônica do anuário durante 1 (um) ano, de junho de 2022 a abril de 2023.</t>
  </si>
  <si>
    <t>Rastrear resíduos plásticos e verificar circularidade, utilizando dados de origem dos resíduos custodiados por plataforma verificadora combinados às informações da indústria no uso dos resíduos como matéria-prima e reincorporados no processo produtivo, bem como a criação de um indicador de circularidade com segurança jurídica dos dados utilizados</t>
  </si>
  <si>
    <t>007/2022</t>
  </si>
  <si>
    <t>Universidade Federal do Rio de Janeiro - UFRJ; Instituto Brasileiro de Geografia e Estatística - IBGE; Fundação Universitária José Bonifácio - FUJB</t>
  </si>
  <si>
    <t>Associação Internacional de Inteligência Artificial – I2AI</t>
  </si>
  <si>
    <t>009/2022</t>
  </si>
  <si>
    <t>Associação Parque Tecnológico de São José dos Campos – APTSJC</t>
  </si>
  <si>
    <t>Implementar um case de Ambiente Regulatório de Testes (Sanbox) para demonstração de tecnologias de segurança pública e conectividade voltada ao cidadão, como habilitadora do processo de transformação digital do município de Barreiros/PE</t>
  </si>
  <si>
    <t>Desenvolvimento de capacitações práticas direcionadas a profissionais do setor da construção civil na temática BIM, conforme Plano de Trabalho acordado pelas partes</t>
  </si>
  <si>
    <t>SENAI/PR</t>
  </si>
  <si>
    <t>03.776.284/0001-09</t>
  </si>
  <si>
    <t>012/2022</t>
  </si>
  <si>
    <t>011/2022</t>
  </si>
  <si>
    <t>Apoiar a PATROCINADA na realização do evento “ExpoAmazônia Bio&amp;TIC 2022” que acontecerá nos dias 30 de junho a 02 de julho, no Centro de Convenções Vasco Vasques, em Manaus/AM, consoante Proposta de Patrocínio aprovada pelos Partícipes.</t>
  </si>
  <si>
    <t>Associação Polo Digital de Manaus</t>
  </si>
  <si>
    <t>36.724.681/0001-88</t>
  </si>
  <si>
    <t>• Palestra na abertura do evento (com a participação do Ministro do MCTI, Presidente do BNDES e outras autoridades);
• Inserção da logomarca no Site oficial do Evento;
• Sinalização aérea em mídia extensiva no local autorizado;
• Inserção da logomarca no material gráfico do evento;
• Inserção da logomarca em lonas do Palco;
• Inserção da logomarca no Plano de Mídia;
• Inserção da logomarca no Sympla;
• Citação do patrocinador nas locuções diárias da feira;
• Inserção da logomarca nos vídeos oficiais do evento;
•  Divulgação nas redes sociais.</t>
  </si>
  <si>
    <t>014/2022</t>
  </si>
  <si>
    <t>Apoiar a PATROCINADA na realização do evento “32ª Conferência ANPROTEC” que acontecerá nos dias 05 a 07 de dezembro de 2022, no Centro de Convenções em Salvador - BA, consoante Proposta de Patrocínio aprovada pelos Partícipes.</t>
  </si>
  <si>
    <t>Associação Nacional de Entidades Promotoras de Empreendimentos Inovadores - ANPROTEC</t>
  </si>
  <si>
    <t xml:space="preserve">03.636.750/0001-42 </t>
  </si>
  <si>
    <t>•	Inserção da logomarca da ABDI (website, aplicativo, boletins e folders eletrônicos); 
•	Citação do mestre de cerimônias na abertura do evento;
•	Exibição de vídeo institucional de 3 minutos da ABDI.</t>
  </si>
  <si>
    <t>Prestação de contas final - UDT</t>
  </si>
  <si>
    <t>8421/2018 
ECM: PF/000414/2022</t>
  </si>
  <si>
    <t>8261/2018 
ECM: PF/000375/2022</t>
  </si>
  <si>
    <t>015/2022</t>
  </si>
  <si>
    <t>Apoiar a PATROCINADA na realização do evento “Connected Smart Cities &amp; Mobility Nacional 2022” que acontecerá em formato presencial em São Paulo – SP nos dias 04 e 05 de outubro e 100% digital no dia 06 de outubro de 2022, consoante Proposta de Patrocínio aprovada pelos Partícipes</t>
  </si>
  <si>
    <t>Necta Comuicação e Eventos LTDA.</t>
  </si>
  <si>
    <t>25.249.914/0001-11</t>
  </si>
  <si>
    <t>ENTREGAS DIGITAIS:
SITE
● Logo no rodapé do site
● Logo e descritivo no link patrocinador do site EVENTO DIGITAL
● Inserção do logo na sala de streaming enquanto o evento não se inicia NEWSLETTER
● Inserção de logo no rodapé da news semanal CSC REDES SOCIAIS
● 1 post destaque nas redes sociais do CSC (Instagram, Linkedin e Facebook)
MAILING
● Participantes que aceitarem a divulgação dos dados
ENTREGAS PRESENCIAIS:
LOUNGE
● Lounge de 12m² contemplando: 01 backdrop frente de 3L x 3A, 01 balcão 1x1 com aplicação de logo, 01 banqueta, 01 porta folder, 01 lixeira, 01 KVA, 01 mesa com tampo de vidro e 03 cadeiras
LOGO
● Logo no credenciamento do evento
● Logo rotativo nos telões do evento
RODADAS DE CONEXÕES E NEGÓCIOS
● Participação em ao menos 1 reunião nas Rodadas de Conexões &amp; Negócios realizadas durante o evento
CONTEÚDO
● 1 Painel exclusivo da ABDI sobre 5G, com convidados de sua preferência, no evento nacional</t>
  </si>
  <si>
    <t>016/2022</t>
  </si>
  <si>
    <t>PDI/001419/2022</t>
  </si>
  <si>
    <t>A realização de projeto de fortalecimento de empreendedores, micro e pequenas empresas do segmento de bioeconomia na Amazônia, por meio da oferta de capacitação para incorporação de boas práticas digitais a esses negócios, internacionalização dessas empresas com ampliação de mercado e acesso a financiamento para bionegócios, como forma de aumentar a competitividade dessas empresas, o desenvolvimento socioeconômico local e o uso sustentável dos recursos da região.</t>
  </si>
  <si>
    <t>Programa das Nações Unidas para o Desenvolvimento (PNUD) e Serviço Brasileiro de Apoio às Micro e Pequenas Empresas (SEBRAE).</t>
  </si>
  <si>
    <t>03.723.329.0001-79</t>
  </si>
  <si>
    <t>SEBRAE: R$2.958.683,00
PNUD: R$257.550,00
In-Kind PNUD: R$423.020,00</t>
  </si>
  <si>
    <t>017/2022</t>
  </si>
  <si>
    <t>CONV-PA/002405/2022</t>
  </si>
  <si>
    <t>Apoiar o PATROCINADO na realização do evento
“Congresso Internacional Abit 2022” que acontecerá em formato presencial em Belo
Horizonte, nos dias 03 e 04 de novembro de 2022, consoante Proposta de Patrocínio aprovada pelos Partícipes.</t>
  </si>
  <si>
    <t>31.353.936/0001-20</t>
  </si>
  <si>
    <t>Postagem nas Redes Sociais (Linkedin, Instagram e Facebook) –
Ao menos 4 postagens até o Evento;
• Anúncio na Revista Digital de Cobertura Pós-Evento;
• Logo na Bolsa;
• Logo no Caderno;
• Logo no Informativo Online do Evento – Ao Menos 4 Envios;
• Logo no Site do Evento;
• Logo no Credenciamento;
• Citação no Cerimonial de Abertura;
• Logo na Programação do Evento – Material Impresso que será
entregue aos Congressistas.</t>
  </si>
  <si>
    <t>019/2022</t>
  </si>
  <si>
    <t>020/2022</t>
  </si>
  <si>
    <t>021/2022</t>
  </si>
  <si>
    <t>022/2022</t>
  </si>
  <si>
    <t>CONV-PA/003098/2022</t>
  </si>
  <si>
    <t>Apoiar a PATROCINADA na realização do evento “Semana da Gestão do Ministério da Economia” que acontecerá entre os dias 29 de novembro a 01 de dezembro no Ministério da Economia, em Brasília/DF, consoante Proposta de Patrocínio aprovada pelos Partícipes</t>
  </si>
  <si>
    <t xml:space="preserve">00.628.107/0001-89 </t>
  </si>
  <si>
    <t xml:space="preserve">•	Divulgação e inserção da logo da ABDI em banner no receptivo do evento;
•	um segundo banner no hall de entrada do auditório, sendo um backdrop para uso de todos os participantes da Semana da Gestão; e 
•	2 (dois) banners no palco principal dentro do auditório. </t>
  </si>
  <si>
    <t>Câmara Brasileira da Indústria da Construção - CBIC</t>
  </si>
  <si>
    <t>Fundação de Estudos Agrários Luiz de Queiroz - FEALQ</t>
  </si>
  <si>
    <t>Fundação Assistencial dos Servidores do Ministério da Fazenda</t>
  </si>
  <si>
    <t>Instituto ABIT</t>
  </si>
  <si>
    <t>CONV-PDI/001783/2022</t>
  </si>
  <si>
    <t>Fortalecer e potencializar o ecossistema de inovação
do setor produtivo por meio do ABDI OPEN (estratégia de inovação aberta com startups da
ABDI) com as melhores práticas, metodologias e conceitos desenvolvidos pelas entidades
participantes, em consonância com o Plano de Trabalho aprovado pelos Partícipes</t>
  </si>
  <si>
    <t xml:space="preserve"> IEBT e IEL </t>
  </si>
  <si>
    <t>11.053.814/0001-00
17.422.056/0001-37</t>
  </si>
  <si>
    <t>CONV/002690/2022</t>
  </si>
  <si>
    <t>O  desenvolvimento de um estudo para a verificação, proposição de melhorias e avaliação de indicadores do Programa Agro 4.0, com vistas à otimização na qualidade dos dados e ampliação da verificação dos impactos dos projetos, conforme Plano de Trabalho acordado pelas partes</t>
  </si>
  <si>
    <t>48.659.502/0001-55</t>
  </si>
  <si>
    <t>CONV-PA/002759/2022</t>
  </si>
  <si>
    <t>Apoiar a PATROCINADA na realização do Prêmio
CBIC de Inovação e Sustentabilidade que acontecerá em formato presencial em Brasília –
DF, no dia 07 de dezembro, consoante Proposta de Patrocínio aprovada pelos Partícipes</t>
  </si>
  <si>
    <t>33.947.128/0001-16</t>
  </si>
  <si>
    <t>• Aplicação de marca em material de divulgação da cerimônia (e-mail marketing,
convite, cards de redes sociais).
• Aplicação da marca no troféu.
• Exibição da marca durante a cerimônia (credenciamento, auditório e telas).
• Indicação de um representante para entrega de premiação de uma categoria.
• Citação da empresa no roteiro do evento.</t>
  </si>
  <si>
    <t>Sindicato Nacional da Indústria de Componentes para Veículos Automotores - SINDIPEÇAS</t>
  </si>
  <si>
    <t xml:space="preserve">Câmara de Dirigentes Lojistas de Vitória da Conquista - CDL; Fundação Educacional de Ciência e Inovação - FUNDEC; Município de Vitória da Conquista - MVC; Serviço Brasileiro de Apoio às Micro e Pequenas Empresas do
Estado da Bahia – SEBRAE/BA; Secretaria de Ciência, Tecnologia e Inovação do Governo do
Estado da Bahia - SECTI
</t>
  </si>
  <si>
    <t>023/2022</t>
  </si>
  <si>
    <t>024/2022</t>
  </si>
  <si>
    <t>025/2022</t>
  </si>
  <si>
    <t>CONV/003051/2022</t>
  </si>
  <si>
    <t>Incentivar a adoção de práticas sustentáveis de produção e modelos de gestão ASG em empresas, buscando evitar desperdícios na produção e o reaproveitamento dos materiais e resíduos descartados</t>
  </si>
  <si>
    <t>CONV/003132/2022</t>
  </si>
  <si>
    <t>O desenvolvimento de um estudo de prospecção de um Data Space para o setor Agropecuário</t>
  </si>
  <si>
    <t>CONV/003258/2022</t>
  </si>
  <si>
    <t>Implantar ferramentas que possibilitem a inserção e maior engajamento de 100 (cem) micro e pequenas empresas brasileiras, participantes do Projeto Jornada Digital da ABDI, no universo do comércio eletrônico, por meio de redes sociais ou de marketplaces</t>
  </si>
  <si>
    <t>026/2022</t>
  </si>
  <si>
    <t>CONV-PDI/002915/2022</t>
  </si>
  <si>
    <t>Prover os pequenos negócios e as entidades requerentes das Indicações Geográficas (IGs) brasileiras de café, de sistemas de gestão, controle e rastreabilidade, visando dar maior garantia aos consumidores e aos mercados em relação à qualidade baseada na origem desses produtos</t>
  </si>
  <si>
    <t>Instituto da Confederação da Agricultura e Pecuária do Brasil – ICNA 
 Serviço Brasileiro de Apoio às Micro e Pequenas Empresas – SEBRAE</t>
  </si>
  <si>
    <t>10.846.584/0001-74
00.330.845/0001-45</t>
  </si>
  <si>
    <t>Prestação de contas final - UNN</t>
  </si>
  <si>
    <t>Em fase de prestação de contas</t>
  </si>
  <si>
    <t>Prestação de contas aprovada. Processo arquivado.</t>
  </si>
  <si>
    <t>002/2018</t>
  </si>
  <si>
    <t>1120/2018</t>
  </si>
  <si>
    <t>Associação Brasileira de Lojistas de Shopping – ALSHOP</t>
  </si>
  <si>
    <t>CCS</t>
  </si>
  <si>
    <t>Apoio ao Simpósio Nacional do Varejo e Shopping, que será realizado na cidade de Foz do Iguaçu - PR, no período de 05 a 08/04/2018</t>
  </si>
  <si>
    <t>01.692.172/0001-36</t>
  </si>
  <si>
    <t>•	03 (três) minutos para fala do representante da ABDI sobre o Laboratório de varejo, momento a definir;
•	Aplicação da logomarca da ABDI como PATROCINADORA – cota ouro em todos os materiais de divulgação do evento: folferes, anúncios, e-mails marketing, site do evento, etc; 
•	Citação da ABDI como PATROCINADORA na matéria de cobertura do Evento na Revista ALSHOP digital;
•	Direito a participação de 3 (três) executivos da ABDI no Evento, incluídos hospedagens em quartos individuais no Wish Resort Golf Convention; acesso às atividades de relacionamento com o grupo; acesso aos jantares exclusivos para o grupo; acesso às palestras do Simpósio;
•	Direito ao mailing completo dos participantes do Evento;
•	Direito à distribuição de 01 (um) brinde ou folder aos participantes do Evento (item opcional e de responsabilidade do PATROCINADOR a ser validado pela ALSHOP).</t>
  </si>
  <si>
    <t>003/2018</t>
  </si>
  <si>
    <t>004/2018</t>
  </si>
  <si>
    <t>005/2018</t>
  </si>
  <si>
    <t>007/2018</t>
  </si>
  <si>
    <t>008/2018</t>
  </si>
  <si>
    <t>010/2018</t>
  </si>
  <si>
    <t>011/2018</t>
  </si>
  <si>
    <t>012/2018</t>
  </si>
  <si>
    <t>013/2018</t>
  </si>
  <si>
    <t>014/2018</t>
  </si>
  <si>
    <t>015/2018</t>
  </si>
  <si>
    <t>016/2018</t>
  </si>
  <si>
    <t>017/2018</t>
  </si>
  <si>
    <t>018/2018</t>
  </si>
  <si>
    <t>019/2018</t>
  </si>
  <si>
    <t>020/2018</t>
  </si>
  <si>
    <t>021/2018</t>
  </si>
  <si>
    <t>023/2018</t>
  </si>
  <si>
    <t>024/2018</t>
  </si>
  <si>
    <t>025/2018</t>
  </si>
  <si>
    <t>027/2018</t>
  </si>
  <si>
    <t>029/2018</t>
  </si>
  <si>
    <t>001/2019</t>
  </si>
  <si>
    <t>003/2019</t>
  </si>
  <si>
    <t>005/2019</t>
  </si>
  <si>
    <t>006/2019</t>
  </si>
  <si>
    <t>007/2019</t>
  </si>
  <si>
    <t>009/2019</t>
  </si>
  <si>
    <t>011/2019</t>
  </si>
  <si>
    <t>012/2019</t>
  </si>
  <si>
    <t>015/2019</t>
  </si>
  <si>
    <t>017/2019</t>
  </si>
  <si>
    <t>019/2019</t>
  </si>
  <si>
    <t>001/2020</t>
  </si>
  <si>
    <t>006/2020</t>
  </si>
  <si>
    <t>007/2020</t>
  </si>
  <si>
    <t>008/2020</t>
  </si>
  <si>
    <t>010/2020</t>
  </si>
  <si>
    <t>011/2020</t>
  </si>
  <si>
    <t>012/2020</t>
  </si>
  <si>
    <t>013/2020</t>
  </si>
  <si>
    <t>014/2020</t>
  </si>
  <si>
    <t>017/2020</t>
  </si>
  <si>
    <t>001/2021</t>
  </si>
  <si>
    <t>004/2021</t>
  </si>
  <si>
    <t>005/2021</t>
  </si>
  <si>
    <t>016/2021</t>
  </si>
  <si>
    <t>002/2022</t>
  </si>
  <si>
    <t>003/2022</t>
  </si>
  <si>
    <t>004/2022</t>
  </si>
  <si>
    <t>005/2022</t>
  </si>
  <si>
    <t>006/2022</t>
  </si>
  <si>
    <t>008/2022</t>
  </si>
  <si>
    <t>010/2022</t>
  </si>
  <si>
    <t>013/2022</t>
  </si>
  <si>
    <t>018/2022</t>
  </si>
  <si>
    <t>Apoiar a PATROCINADA na realização de “Pesquisa Caracterização da Difusão de Tecnologias e Práticas Digitais no Setor da Construção Brasileiro, sob a liderança do BIM Fórum Brasil” cuja entrega final será uma publicação, no formato de relatório interativo, estruturado na solução MS PowerBI, que será amplamente divulgado e proporcionará diversos recursos para a visualização e combinação dos dados coletados, que poderão ser filtrados ou agrupados por região, subsegmento ou outros critérios de acordo com os diferentes e particulares interesses”, consoante Proposta de Patrocínio aprovada pelos Partícipes</t>
  </si>
  <si>
    <t>Bim Forum Brasil - BFB</t>
  </si>
  <si>
    <t>38.713.790/0001-25</t>
  </si>
  <si>
    <t>Contribuição no questionário da pesquisa, caso aplicável, ou seja, caso a definição do patrocínio ocorra dentro do prazo de finalização do questionário;
- Aplicação da marca como patrocinador, nas peças de divulgação da iniciativa;
- Aplicação da marca como patrocinador, na página do relatório interativo de resultados da pesquisa;
- Acesso aos dados gerais da aplicação da pesquisa;
- Participação com um representante na mesa de debate dos eventos de lançamento e de divulgação dos resultados;
- O patrocinador poderá fazer ampla divulgação dos resultados, usando os dados da pesquisa em falas, eventos, etc., mantendo-se a citação da coordenação técnica do BFB em parceria com o Sistema Confea/Crea, e com o apoio do CAUBR;
- Bônus - Associação ao BFB na categoria Diamond, para o ano de 2022, com os benefícios aplicáveis à categoria, para patrocínios a partir de R$ 50.000,00 (https://www.bimforum.org.br/categorias ).</t>
  </si>
  <si>
    <t>Apoiar o PATROCINADO na realização do evento “Smart City Business Brazil Congress &amp; Expo 2022 (SCB-Br22)” que será realizado na modalidade presencial nos dias 24 a 26 de maio de 2022, em São Paulo/SP, consoante Proposta de Patrocínio aprovada pelos Partícipes</t>
  </si>
  <si>
    <t xml:space="preserve">Instituto Smart City Business America  </t>
  </si>
  <si>
    <t>18.249.405/0001-23</t>
  </si>
  <si>
    <t>Direito a logomarca no site do SCB-Br22;
•Divulgação de 2 postos nas mídias sociais do evento;
• Digital Signage nos 12 espaços de comunicação durante o evento;
• 20 veiculações de vídeo comercial ou institucional, de até 30” nos telões do palco principal;
• Direito a 2 posts e e-mail marketing personalizados para divulgação em suas mídias sociais;
• Direito a 2 credenciais para o Almoço do dia 25/05/22;
• Direito a 2 credenciais para o Almoço do dia 26/05/22;
• Direito a 4 credenciais a Solenidade de Abertura e Coquetel;
• Direito a 10 credenciais para o SCB-Br22;
• Direito a 2 apresentações de 15 minutos no Palco Sponsor;
• Direito a 1 apresentação de 15 minutos no Palco Principal;
• Direito a 1 palestra ou entrevista de 15 minutos no SCB Talks;
• Direito a representante participar de 1 Reunião Estratégica;
• Direito a participação do Presidente na Reunião Estratégica de CEOs;
• Direito a um representante proceder a entrega de troféu na solenidade do Prêmio InovaCidade.</t>
  </si>
  <si>
    <t>Apoiar o PATROCINADO na realização
do evento “Smart City Expo Curitiba 2022 – 3ª Edição” que será realizado na modalidade presencial nos dias 24 e 25 de março de 2022, no Centro de Exposições Positivo em Curitiba/PR, consoante Proposta de Patrocínio aprovada pelos Partícipes</t>
  </si>
  <si>
    <t xml:space="preserve">Forus Soluções em Sustentabilidade Ltda. </t>
  </si>
  <si>
    <t>18.451.218/0001-28</t>
  </si>
  <si>
    <t>• Painel em sessão principal – 1
• Painel em sessão temática - 1
• Acesso exclusivo à sala de workshop - 1h
• Reunião na rodada de negócios presencial - 05
• Espaço de 40m² na área de exposição (stande n° 01) com montagem inclusa
incluindo:
• Valor da montagem do estande de 40m²;
• 1 Frigobar;
• 1 Mídia wall* (painel de Led em tamanho que fique agradável ao stand);
• 1 Mesa de vidro com 4 cadeiras;
• 1 balcão com banqueta;
• Plotagem do painel de fundo e logo na entrada do stand – incluso no estande
• Utilização do espaço frontal do pavilhão com demonstração de soluções*
• Assessoria de imprensa personalizada (Pacote de entrevistas e materiais junto ao
Media Partner) - 1
• Menção de marca nos releases enviados à imprensa - 2
• Newsletter de boas-vindas e agradecimento - 2º nível
• Postagem em mídias sociais - 3
• Vídeo promocional abertura - 60'
• Páginas no catálogo de expositores – 1
• Logo na página oficial do site oficial - 2º nível
• Logo na página de patrocinadores e ambientes virtuais - 2º nível
• Logo em projeção nas plenárias nos intervalos das sessões - 2º nível
• Logo nos crachás - 2º nível
• Logo nas flâmulas aéreas - 2º nível Logo no backdrop/tela das plenárias - 2º nível
• Logo no backdrop de credenciamento - 2º nível
• Logo no backdrop na sala de imprensa e prefeitos - 2º nível
• Logo nas televisões interativas - 2º nível
• Logo nos totens de informação - 2º nível
• Logo nas camisetas oficiais do staff - 2º nível
• Logo no relatório oficial do congresso - 2º nível</t>
  </si>
  <si>
    <t>Apoiar a PATROCINADA na realização do “Anuário BIM Infraestrutura Santa Catarina 2021” com previsão de publicação em abril/2022, consoante Proposta de Patrocínio aprovada pelos Partícipes</t>
  </si>
  <si>
    <t xml:space="preserve">Conexão Bim Treinamentos e Eventos Ltda. </t>
  </si>
  <si>
    <t>35.714.191/0001-38</t>
  </si>
  <si>
    <t>Publicidade na página inteira do 1° Anuário BIM INFRAESTRUTURA SC contendo a logomarca da ABDI na divulgação.</t>
  </si>
  <si>
    <t>Apoiar a PATROCINADA na realização do Evento de Lançamento dos Estudos sobre o ecossistema de 5G”, consoante Proposta de Patrocínio aprovada pelos Partícipes</t>
  </si>
  <si>
    <t>Save Produções Editoriais Ltda.</t>
  </si>
  <si>
    <t>01.288.907/0001-60</t>
  </si>
  <si>
    <t xml:space="preserve">•	serviço de transmissão e streaming;
•	produção de material de marketing e design de site; e 
•	curadoria editorial e/ou moderação. </t>
  </si>
  <si>
    <t>Apoiar a PATROCINADA na realização do evento “Expo Indústria Maranhão 2022” a ser realizado nos dias 26 a 29 de maio de 2022, no Multicenter Negócios e Serviços Sebrae, em São Luís/MA, consoante Proposta de Patrocínio aprovada pelos Partícipes.</t>
  </si>
  <si>
    <t>Federação das Indústrias do Estado do Maranhão - FIEMA</t>
  </si>
  <si>
    <t>06.299.713/0001-84</t>
  </si>
  <si>
    <t>•	Direito de divulgação do vídeo da ABDI no espaço do eixo temático correlacionado com a sua atividade, antes das palestras;
•	Fundo de palco com a logomarca da ABDI;
•	Citação do nome da ABDI nas locuções e nas pautas de abertura das palestras no espaço do eixo temático correlacionado com a sua atividade;
•	Direito da ABDI a fazer ação promocional com os participantes, entrega de brindes, sorteios e panfletagem;
•	Marca da ABDI atrelada às dos realizadores da feira nos principais materiais de divulgação; e
•	Um momento de fala no evento.</t>
  </si>
  <si>
    <t>Apoiar a PATROCINADA na realização da “Semana de Inovação 2022” que acontecerá nos dias 08 a 10 de agosto de 2022, no formato híbrido, consoante Proposta de Patrocínio aprovada pelos Partícipes</t>
  </si>
  <si>
    <t>Faculdade Latino Americana de Ciências Sociais - FLACSO</t>
  </si>
  <si>
    <t>27.819.903/0001-55</t>
  </si>
  <si>
    <t>•	Menção ao apoiador pelos apresentadores no palco principal do evento;
•	- Inserção de logomarca no site do evento, e-mails marketing e nos vídeos finais (aftermovie); e
•	- Espaço para até 2 vídeos na sessão On-demand.</t>
  </si>
  <si>
    <t>Apoiar a PATROCINADA na realização do evento “o PqTec Innovation Week”, a ser realizado no Parque Tecnológico São José dos Campos, em São José dos Campos - São Paulo, nos dias 23 a 26 de agosto de 2022</t>
  </si>
  <si>
    <t>•	Inserção do logotipo em todo material impresso;
•	Inserção do logotipo nas peças de e-mail;
•	Inserção do logotipo no banner de boas-vindas e banner official do evento;
•	Logo no backdrop do congresso;
•	01 palestra durante o congresso.</t>
  </si>
  <si>
    <t>Apoiar o PATROCINADO na realização do Festival REC'n'Play, um festival de tecnologia que traz uma programação vasta e inspirada pela inovação tecnológica em 4 eixos temáticos: Tech, Economia Criativa, Cidades Inteligentes e empreendedorismo tecnológico,  que acontecerá nos dias 16 a 19 de novembro de 2022, em Recife - PE</t>
  </si>
  <si>
    <t>Núcleo de Gestão do Porto Digital - NGPD</t>
  </si>
  <si>
    <t>1)	Naming right de um espaço de atividades - ½ dia. 
2)	Exposição da marca da ABDI em: 
a.	Na campanha de divulgação do Festival: 
b.	Anúncio em vídeo na plataforma youtube.com; 
c.	Anúncio na plataforma instagram; 
d.	Anúncio na plataforma facebook; 
e.	Anúncio em mídia externa (OOH - Outdoor Led); 
f.	No site do festival durante a vigência do contrato; 
3) 02 Stories nas redes sociais do festival dedicados à parceria com o patrocinador contendo marcação às suas redes sociais; 
4) No vídeo pós-evento veiculado no canal de youtube e nas redes sociais do festival.</t>
  </si>
  <si>
    <t>CONV-PA/002467/2022</t>
  </si>
  <si>
    <t>Apoiar a PATROCINADA na realização do CB Fõrum Live - DIFUSÃO de Tecnologias 4.0 no Agronegócio, a ser realizado no dia
24/11/2021, consoante Proposta de Patrocínio aprovada pelos Partícipes.</t>
  </si>
  <si>
    <t>00.001.164/0001-33</t>
  </si>
  <si>
    <t>I) Logo nos anúncios de 1/2 página (6colx26cm);
II) Logo na landing page personalizada do evento;
III) Logo no e-mkt para maling de assinantes do Correio Brazilíense;
IV) Logo nos banners web (leaderboard, retângulo e ârcora) no site CB.com e
Corra oWeb.com;
V) Logo nos cards de redes sociais (Instragam, Facebook e Twitter) postadas no perfil do
Correio Braziliense;
VI) Logo nas telas de transmissão;
VII) Reprodução de vídeo de abertura com até 2 minutos;
VIII) Logo no painel LED fundo palco;
IX) Citação como PATROCINADOR na abertura e agradecimentos.</t>
  </si>
  <si>
    <t xml:space="preserve"> CONV-PA/001070/2022</t>
  </si>
  <si>
    <t xml:space="preserve"> CONV0012352022</t>
  </si>
  <si>
    <t>CONV-PA/001171/2022</t>
  </si>
  <si>
    <t>CONV/000861/2022</t>
  </si>
  <si>
    <t>CONV-PA/000855/2022</t>
  </si>
  <si>
    <t>CONV-PA/000630/2022</t>
  </si>
  <si>
    <t>CONV-PA/000459/2022</t>
  </si>
  <si>
    <t>CONV-PA/000316/2022</t>
  </si>
  <si>
    <t>CONV-PA/002375/2021</t>
  </si>
  <si>
    <t>CONV/002740/2021</t>
  </si>
  <si>
    <t>CONV-PDI/002457/2021</t>
  </si>
  <si>
    <t xml:space="preserve"> CONV/002432/2021</t>
  </si>
  <si>
    <t>CONV-PDI/002304/2021</t>
  </si>
  <si>
    <t>CONV/002463/2021</t>
  </si>
  <si>
    <t>CONV/002183/2021</t>
  </si>
  <si>
    <t>CONV-PDI/002242/2021</t>
  </si>
  <si>
    <t>CONV/002401/2021</t>
  </si>
  <si>
    <t>CONV/002206/2021</t>
  </si>
  <si>
    <t>ACT/001223/2020</t>
  </si>
  <si>
    <t>CONV/002438/2021</t>
  </si>
  <si>
    <t>CONV-PA/001919/2021</t>
  </si>
  <si>
    <t>CONV/001790/2021</t>
  </si>
  <si>
    <t>CONV/01260/2020</t>
  </si>
  <si>
    <t>CONV/0843/2020</t>
  </si>
  <si>
    <t>CONV/000883/2020</t>
  </si>
  <si>
    <t>CONV0008942020</t>
  </si>
  <si>
    <t>CONV/0895/2020</t>
  </si>
  <si>
    <t>CONV0008932020</t>
  </si>
  <si>
    <t>CONV/0827/2020</t>
  </si>
  <si>
    <t>CO-CT/0642/2020</t>
  </si>
  <si>
    <t>PF/0229/2020</t>
  </si>
  <si>
    <t>Apoiar a PATROCINADA na produção e divulgação dos e-books II a VII, ora denominados Livros, consoante Proposta de Patrocínio aprovada pelos Partícipes.</t>
  </si>
  <si>
    <t>Fundação Dom Cabral</t>
  </si>
  <si>
    <t>19.268.267/0001-92</t>
  </si>
  <si>
    <t>a) Exposição da marca na publicação dos e-books de II a VII, no hotsite do projeto, cards de divulgação, redes sociais da PATROCINADA, releases e outras peças produzidas pela PATROCINADA sobre o tema; b) Publicação de artigo em e-books selecionados;c) Acesso antecipado aos conteúdos gerados no e-book;d) Visibilidade de marca no evento de apresentação dos e-books patrocinados e convites personalizados para o público indicado pela ABDI;e) Direito de utilizar os conteúdos dos e-books patrocinados para ações institucionais e marketing, além da divulgação na base de contatos da ABDI.f) Entrevista com o CEO da ABDI.</t>
  </si>
  <si>
    <r>
      <rPr>
        <sz val="10"/>
        <color theme="5"/>
        <rFont val="Arial"/>
        <family val="2"/>
      </rPr>
      <t>Prestação de contas aprovada. Processo arquivado</t>
    </r>
    <r>
      <rPr>
        <sz val="10"/>
        <color theme="9" tint="-0.249977111117893"/>
        <rFont val="Arial"/>
        <family val="2"/>
      </rPr>
      <t>.</t>
    </r>
  </si>
  <si>
    <t>Apoiar apoiar a PATROCINADA na realização Semana da Inovação, a acontecer nos dias 09 a 12 de novembro, consoante Proposta de Patrocínio aprovada pelos Partícipes.</t>
  </si>
  <si>
    <t>FACULDADE LATINO-AMERICANA DE CIÊNCIAS SOCIAIS - FLACSO</t>
  </si>
  <si>
    <t>I) Alocar os serviços de sua responsabilidade para que a ABDI possa exercer as
prerrogativas decorrentes das contrapartidas do patrocínio de que trata a cláusula
quarta deste CONVÊNIO;
II) Observar as orientações da ABDI na exposição das marcas, sinais e mensagens
decorrentes da contrapartida prevista na cláusula quarta deste CONVÊNIO;
III) Cumprir as obrigações sociais, civis, fiscais, tributárias e trabalhistas decorrentes da
execução deste CONVÊNIO;IV) Responsabilizar-se por todos os prejuízos que possam ser gerados à ABDI,
decorrentes do descumprimento, por si, por seus prepostos ou subcontratados, de
quaisquer das condições contratuais; e
V) Comprovar, até 60 (sessenta) dias após o prazo final de vigência deste CONVÊNIO, a
integral realização dos benefícios/contrapartidas a que a ABDI tem direito em razão
deste patrocínio, nos termos e condições deste CONVÊNIO.</t>
  </si>
  <si>
    <t xml:space="preserve">Serviço de Apoio as Micro e Pequenas Empresas do Rio
Grande do Norte
</t>
  </si>
  <si>
    <t>Associação Instituto de Inteligência Artificial Aplicada I2A2</t>
  </si>
  <si>
    <t>1.817.046,89
(R$ 8.692,67 de aplicação financeira)</t>
  </si>
  <si>
    <t>AP/000908/2021</t>
  </si>
  <si>
    <t>CONV/001539/2021</t>
  </si>
  <si>
    <t>CONV-PA/002239/2021</t>
  </si>
  <si>
    <t>CONV-PA/000575/2022</t>
  </si>
  <si>
    <t>CONV-PA/001359/2022</t>
  </si>
  <si>
    <t>CONV/001322/2022</t>
  </si>
  <si>
    <t>CONV-PA/001890/2022</t>
  </si>
  <si>
    <t>CONV-PA/002050/2022</t>
  </si>
  <si>
    <t>CONV-PA/001799/2022</t>
  </si>
  <si>
    <t>Desenvolver um catálogo de soluções da Indústria 4.0 por meio de uma plataforma de apresentação de resultados dos testbeds (provas de conceito) da Indústria 4.0</t>
  </si>
  <si>
    <t>60.749.736/0002-70</t>
  </si>
  <si>
    <t>CONV/002446/2021</t>
  </si>
  <si>
    <t>pgto suspenso</t>
  </si>
  <si>
    <t>Convênio rescindido</t>
  </si>
  <si>
    <t>Instituto Mauá de Tecnologia - IMT</t>
  </si>
  <si>
    <t>Núcleo de Gestão do Porto Digital - NGPD; Secretaria de Desenvolvimento Econômico - SDEC</t>
  </si>
  <si>
    <t>CB Digital S/A</t>
  </si>
  <si>
    <t>Associação para Promoção da Excelência do Software Brasileiro - SOFTEX</t>
  </si>
  <si>
    <t>Patrocínio ao evento digital Smart City Session</t>
  </si>
  <si>
    <t>Forus Soluções em Sustentabilidade LTDA</t>
  </si>
  <si>
    <t>a) Newsletter Compartilhado; b) Newsletter de Agradecimento; c) Postagens em mídias sociais;
d) Logo na página principal da plataforma do evento;e) Logo no App oficial do evento;f) Vídeo nas plenárias durante os intervalos das sessões;g) Pacote de entrevistas e matérias junto ao Media Partner;h) Assessoria de imprensa em canais digitais;i) Painel em sessão principal j) Painel em sessão temáticak) Disponibilidade de salas de discussão e transmissão; l) Webinar exclusivo no iCities Weaver; m) Códigos de acesso para a plataforma virtual;n) Matchmaking (reuniões virtuais) o) Perfil Corporativo (estande virtual);p) Consultores com vídeo-chamada 1-on-1 no stand;q) Área com logo e descrição da empresa no stand;r) Área para banners de publicidade no stand;s) Área para banners de publicidade no stand; t) Área para exposição de produtos no stand; u)Transmissão do vídeo no stand; v) Sala de vídeo-conferência no stand virtual/w) Relatório detalhado de acessos.</t>
  </si>
  <si>
    <t>AP/000902/2020</t>
  </si>
  <si>
    <r>
      <t>Apoiar a realização da 3ª edição do evento Smart City Expo Curitiba, nos dias 26 e 27 de março de 2020, na cidade de Curitiba/PR, ora denominado Evento.</t>
    </r>
    <r>
      <rPr>
        <sz val="10"/>
        <color rgb="FFFF0000"/>
        <rFont val="Arial"/>
        <family val="2"/>
      </rPr>
      <t xml:space="preserve"> </t>
    </r>
    <r>
      <rPr>
        <sz val="10"/>
        <rFont val="Arial"/>
        <family val="2"/>
      </rPr>
      <t>Evento prorrogado.</t>
    </r>
  </si>
  <si>
    <t>Forus Soluções em Sustentabilidade Ltda.</t>
  </si>
  <si>
    <t>1342/2020 
ECM: PF/000275/2022</t>
  </si>
  <si>
    <t>a) Indicação de palestrante para a palestra principal; b) 1 (um) post nas redes sociais: Twitter, Facebook e Instagram; c) Logo na página de patrocinadores do site oficial do evento (2º nível)  ww.smartcityexpocuritiba.com/partners; d) Inclusão de logo em 1 (uma) newsletter;
e) Palestra na plenária principal; f) 50% de desconto para uso da sala de workshop na área Expo; g) 20 (vinte) convites cortesia para o Congresso; h) Desconto em convites adicionais de 50% (somente inteira); i) 3 (três) convites para o jantar de networking; j) 3 (três) acessos VIP (Sala VIP e Sala Prefeitos); k) 4 (quatro) horas disponíveis para uso das salas de reunião; l) Participação na rodada de negócios com 3 (três) reuniões; m) 1 (uma) página de espaço publicitário no catálogo de expositores;n) Logo no guia do visitante; o) Logo na página de patrocinadores do site oficial do evento (2º nível); p) Logo na área de expositores do aplicativo do evento;q) Logo no backdrop de credenciamento;r) Logo nas televisões interativas (2º nível);s) Logo nas camisetas utilizadas pelo staff no dia do evento (2º nível);t) Logo no bloco de anotações (2º nível);u) Logo na pasta impressa do evento (2º nível);v) Logo na página de patrocinadores do site oficial do evento (2º nível) www.smartcityexpocuritiba.com/partners;</t>
  </si>
  <si>
    <t>Evento não ocorreu. Sem repasse de valores. Processo arquivado.</t>
  </si>
  <si>
    <t>4538/2020 
ECM: DF/0077/2020</t>
  </si>
  <si>
    <t>Apoiar a realização do evento digital Connected Smart Cities Digital Xperience, nos dias 08 a 10 de setembro de 2020</t>
  </si>
  <si>
    <t>Urban Systems Brasil Estudos de Mercado Eireli</t>
  </si>
  <si>
    <t>03.552.499/0001-38</t>
  </si>
  <si>
    <t xml:space="preserve">NO FÓRUM: participação de representante da ABDI como palestrante em um dos eventos online sobre o tema; II) NA EXPO: participação com estande na feira virtual; III) AÇÕES DE COMUNICAÇÃO ANTES E DURANTE OS EVENTOS:  a) Logo na página do evento online; b) Logo e descritivo no link patrocinador na página do evento online; c) Logo na newsletter de divulgação do evento online; d) Mailing dos participantes;  e) Banner online rotativo no portal CSC (Connected Smart Cities); f) Participação estratégica no calendário de marketing digital e comunicação do Portal Connected Smart Cities com conteúdo exclusivo do patrocinador; g) Participação no ConectaTalks (entrevista com vídeo) de soluções, tecnologias e ações da organização para o desenvolvimento de cidades inteligentes; h) Elaboração de vídeo personalizado e exclusivo sobre a solução ou tecnologia; i) Divulgação de stories com a participação de vídeo com um representante da organização.IV) CONVITES E PARTICIPAÇÃO DA ABDI DURANTE O EVENTO: 15 logins de acesso à plataforma para a Diretoria Executiva da ABDI e/ou para colaboradores designados pelo Gabinete da Presidência, com acesso a todas as atividades no evento virtual e a todo o conteúdo transmitido, por 2 (dois) meses após o evento. </t>
  </si>
  <si>
    <t>4285/2020 
ECM: PF/0304/2020</t>
  </si>
  <si>
    <t>UPGD</t>
  </si>
  <si>
    <t>Apoiar a confecção do livro
Gestão de Negócios na Era Digital.</t>
  </si>
  <si>
    <t>Centro De Estudos E Sistemas Avançados Do Recife - CESAR</t>
  </si>
  <si>
    <t>01.203.327/0001-23</t>
  </si>
  <si>
    <t>a)  Patrocínio exclusivo da obra pela ABDI; b) Fornecimento de 100 exemplares do Livro à ABDI;
c)  Inclusão no Livro de texto/citação sobre o apoio da ABDI na realização da obra; d) Inclusão da logomarca da ABDI na contracapa do Livro; e) Participação da ABDI em evento de lançamento da obra, com menção da agência em todos os materiais de divulgação do Livro f) Realização de evento de lançamento do Livro nas dependências da ABDI, incluindo painel de debates com a presença de alguns autores da obra; g) Disponibilização à ABDI de mailing dos downloads e inscritos nos dois eventos de pré-lançamento do Livro (nome, empresa, telefone e e-mail);
h) Autorização de download do Livro, no site eletrônico da ABDI.</t>
  </si>
  <si>
    <t>Apoiar a realização do evento AMAZÔNIA +21, nos dias 04 a 06de novembro de  2020.</t>
  </si>
  <si>
    <t>Federação das Indústrias do Estado de Rondônia</t>
  </si>
  <si>
    <t>14.661.557/0001-88</t>
  </si>
  <si>
    <t xml:space="preserve">a) Inserção da marca no site www.amazonia21.org e de até três matérias jornalísticas produzidas pelo patrocinador, relacionadas ao tema. b) Inserção da marca do patrocinador em um relatório final com todas as informações, atividades e resultados do fórum, que será disponibilizado e compartilhado de forma virtual. c) Inserções nas redes sociais do evento. 
d) Aplicação da marca no espaço da coletiva de imprensa, no convite eletrônico, no estúdio de transmissão do fórum e dos eventos prévios, e veiculação de vídeos nos intervalos e/ou na abertura de cada sessão. e) Participação de representante da ABDI na abertura do fórum. 
f) Cessão do mailing eletrônico dos participantes realmente presentes no evento com nome, telefone, e-mail, CNPJ/CPF, além de outros dados relevantes. 
g) Citação do nome da ABDI como patrocinador pelo mestre-de-cerimônias na abertura e no encerramento e na master class do evento. </t>
  </si>
  <si>
    <t>AP/0106/2020</t>
  </si>
  <si>
    <t>Apoiar a PATROCINADA na realização do evento digital Conecta Sebrae - Agrolab Amazônia, nos dias 22 a 24 de setembro de 2020, ora denominado evento, consoante Proposta de Patrocínio aprovada pelas partes.</t>
  </si>
  <si>
    <t>Serviço de Apoio às Micro e Pequenas Empresas de Rondônia – SEBRAE/RO</t>
  </si>
  <si>
    <t>04.774.105/0001-59</t>
  </si>
  <si>
    <t>a) Pacote Ouro: b) Duas divulgações na rua da feira (ambiente 3D); c) Autorização para divulgação de posts nas redes sociais como Patrocinador usando a marca do evento (de acordo com o manual do expositor); d) Autorização para divulgar o evento vinculando a logomarca da ABDI em peças gráficas, anúncios e outras mídias, e em peças de comunicação do evento; e) Divulgações oficiais do Sebrae tendo a ABDI como “Patrocinadora oficial”; f) Divulgação através de CARD digital (banner rotativo) em local de destaque dentro da plataforma digital do evento. Além disso, a ABDI terá um ambiente na plataforma para colocar seus dados, contatos e foto para divulgação; g) A marca terá sua logo divulgada em vídeo como patrocinador oficial na abertura de ventos/palestras, junto com os demais patrocinadores do pacote ouro (pelo menos uma vez ao dia);</t>
  </si>
  <si>
    <t>AP/0368/2020</t>
  </si>
  <si>
    <t>Apoiar na realização do evento
IDEAS FOR MILK 2020, dias 22 a 31 de outubro de 2020. O encerramento do
evento ocorrerá com a realização do Desafio Startup e entrega do prêmio IDEAS FOR MILK
DE INOVAÇÃO previsto para o dia 04 de dezembro de 2020.</t>
  </si>
  <si>
    <t>Fundação de Apoio à Pesquisa e ao  Desenvolvimento - FAPED e                                          Empresa Brasileira de Pesquisa Agropecuária – EMBRAPA</t>
  </si>
  <si>
    <t>00.849.774/0001-91 e                        00.348.003/0001-10</t>
  </si>
  <si>
    <t>Patrocínio exclusivo da obra pela ABDI; II) Fornecimento de 100 exemplares do Livro à ABDI;
III) Inclusão no Livro de texto/citação sobre o apoio da ABDI na realização da obra; IV) Inclusão da logomarca da ABDI na contracapa do Livro;V) Participação da ABDI em evento de lançamento da obra, com menção da agência  em todos os materiais de divulgação do Livro VI) Realização de evento de lançamento do Livro nas dependências da ABDI, incluindo painel de debates com a presença de alguns autores da obra;VII) Disponibilização à ABDI de mailing dos downloads e inscritos nos dois eventos de pré-lançamento do Livro (nome, empresa, telefone e e-mail);
VIII) Autorização de download do Livro, no site eletrônico da ABDI.</t>
  </si>
  <si>
    <t>AP/0575/2020</t>
  </si>
  <si>
    <t>Apoiar a realização do evento IntegrAbit, nos dias 04 e 05de novembro de 2020.</t>
  </si>
  <si>
    <t>a) cessão de 1 (um) estande virtual de atendimento exclusivo da patrocinadora no período de realização do evento; b) anúncio da patrocinadora na revista digital de cobertura pós-evento (arte sob responsabilidade da patrocinadora); c) 1 (uma) postagem nas redes sociais da ABIT; d) inserção de logomarca da patrocinadora no informativo online do evento; e) inserção de logomarca da patrocinadora no site do evento; f) inserção de logomarca da patrocinadora no rodapé da sala de transmissão; g) citação de agradecimento à patrocinadora no cerimonial de abertura h) 06 inscrições gratuitas.</t>
  </si>
  <si>
    <t>Apoiar a realização do evento digital Smart City Business Brazil Congress 2020, a ser realizado entre os dias 17 e 19 de novembro de 2020</t>
  </si>
  <si>
    <t>Instituto Smart City Business America</t>
  </si>
  <si>
    <t>4417/2020
 PF/0254/2020</t>
  </si>
  <si>
    <t>I) Divulgação nas mídias sociais do evento;
II) 6 (seis) exibições de vídeo institucional de até 30 segundos;
III) 4 (quatro) posts personalizados com a marca da patrocinadora;
IV) Acesso a listagem oficial de inscritos no evento;
V) Participação do Presidente da ABDI na Reunião Estratégica de CEOs;
VI) Direito a 1 (uma) apresentação temática de 15 minutos em um painel;
VII) Direito a 1 (um) vídeo com palestras e apresentações livres de até 20 minutos.</t>
  </si>
  <si>
    <t>AP/0574/2020</t>
  </si>
  <si>
    <t>AP/0451/2020</t>
  </si>
  <si>
    <t>Apoiar a realização do evento ENAI 2020 – Encontro Nacional da Indústria, nos dias 17 e 18 de novembro de 2020.</t>
  </si>
  <si>
    <t>33.665.126/001-34</t>
  </si>
  <si>
    <t>•	Inserção de logomarca no hotsite do evento; 
•	Inserção da logomarca nos e-mails marketing do evento (até 3 disparos);
•	Menção na divulgação do evento nas redes sociais da CNI; 
•	Exibições de logomarca em animação ao longo dos painéis; 
•	Exibições de logomarca em animação ao longo das palestras curtas; 
•	Exibição de logomarca no lobby da plataforma; 
•	Citação da ABDI no roteiro de abertura como patrocinador do evento; 
•	Exibição da logomarca no e-mail de agradecimento; e, 
•	Link do patrocinador no e-mail de agradecimento.</t>
  </si>
  <si>
    <t>868/2018</t>
  </si>
  <si>
    <t>Fundação de Apoio à Pesquisa do Corredor de Exportação Norte “Irineu Alcides Bays” - FAPCEN</t>
  </si>
  <si>
    <t>08/072018</t>
  </si>
  <si>
    <t>3018/2018</t>
  </si>
  <si>
    <t>Associação Brasileira de Relações Institucionais e Governamentais - ABRIG</t>
  </si>
  <si>
    <t>3876/2018</t>
  </si>
  <si>
    <t>Marcus Rossi Serviços Eireli</t>
  </si>
  <si>
    <t>5389/2018</t>
  </si>
  <si>
    <t>5634/2018</t>
  </si>
  <si>
    <t>4298/2018</t>
  </si>
  <si>
    <t>Urban Systems Brasil Estudos de Mercado Ltda</t>
  </si>
  <si>
    <t>5857/2018</t>
  </si>
  <si>
    <t>Agência Paulista de Promoção de Investimentos e Competitividade Investe São Paulo</t>
  </si>
  <si>
    <t>5505/2018</t>
  </si>
  <si>
    <t>Sociedade Núcleo de Apoio à Produção e Exportação de Software do Rio de Janeiro - Riosoft</t>
  </si>
  <si>
    <t>6049/2018</t>
  </si>
  <si>
    <t>Associação Nacional de Entidades Promotoras de Empreendimentos Inovadores - Anprotec</t>
  </si>
  <si>
    <t>6933/2018</t>
  </si>
  <si>
    <t>Associação Brasileira da Infraestrutura e Indústria de Base</t>
  </si>
  <si>
    <t>3021/2018</t>
  </si>
  <si>
    <t xml:space="preserve">Associação Brasileira da Indústria Têxtil e de Confecção - ABIT </t>
  </si>
  <si>
    <t>7349/2018</t>
  </si>
  <si>
    <t>5556/2018</t>
  </si>
  <si>
    <t>Prefeitura de São José do Rio Preto/SP</t>
  </si>
  <si>
    <t>6970/2018</t>
  </si>
  <si>
    <t>Impact Hub Brasília EIRELI - ME</t>
  </si>
  <si>
    <t>6695/2018</t>
  </si>
  <si>
    <t>8165/2018</t>
  </si>
  <si>
    <t>8172/2018</t>
  </si>
  <si>
    <t>Central de Inovação, Desenvolvimento e Negócios Tecnológicos - CINTEC</t>
  </si>
  <si>
    <t>8153/2018</t>
  </si>
  <si>
    <t>5456/2018</t>
  </si>
  <si>
    <t>Associação Brasileira de Startups - ABS</t>
  </si>
  <si>
    <t>8934/2018</t>
  </si>
  <si>
    <t>Associação Joseense para Apoio a Pesquisa e Ensino em Tecnologia - AJAPET</t>
  </si>
  <si>
    <t>6153/2018</t>
  </si>
  <si>
    <t>CPEC</t>
  </si>
  <si>
    <t>Expansão e reestruturação do Laboratório de Solos e Plantas do IFRO/Campus Cacoal.</t>
  </si>
  <si>
    <t>Instituto Federal de Educação, Ciência e Tecnologia de Rondônia - IFRO</t>
  </si>
  <si>
    <t>10.817.343/0001-05</t>
  </si>
  <si>
    <t>CI 4.0</t>
  </si>
  <si>
    <t>Promoção de ações de sensibilização de indústrias e startups luso brasileiras, no Brasil e em Portugal, no âmbito do Programa Nacional Conexão Startup Indústria, que prevê ações nos dois países.</t>
  </si>
  <si>
    <t>Ingrediente Genial - Lda*</t>
  </si>
  <si>
    <t xml:space="preserve"> NIPC  nº 513979123</t>
  </si>
  <si>
    <t>CDT</t>
  </si>
  <si>
    <t>Criação e instalação de um laboratório aberto para demonstração, aplicação do uso e avaliação de soluções tecnológicas para Cidades Inteligentes (Living Lab) em um ambiente real.</t>
  </si>
  <si>
    <t>Implantação de um laboratório virtual de internet das coisas (IoT – Internet of Things) por meio da implantação de sensores de máquinas, gerando dados e indicadores técnicos e gerenciais de produção.</t>
  </si>
  <si>
    <t xml:space="preserve">CI 4.0 </t>
  </si>
  <si>
    <t>Apoio ao evento Conferência Anual de Startups e Empreendedorismo (CASE) 2018, a ser realizado nos dias 29 e 30 de novembro, em São Paulo/SP.</t>
  </si>
  <si>
    <t>19.939.915/0001-95</t>
  </si>
  <si>
    <t>Apoio à participação da equipe Brazilian Storm #6404 em 2 (duas) regionais do campeonato FIRST Robotics Competition (FRC), a serem realizadas no período de 06 a 09/03/2019, na cidade de Little Rock, Arkansas, e 13 a 16/03/2019 em  Huntsville, Alabama, ambas nos Estados Unidos.</t>
  </si>
  <si>
    <t>31.497.800/0001-93</t>
  </si>
  <si>
    <t>814/2019</t>
  </si>
  <si>
    <t>Apoio à competição RoboCup 2019, a ser realizada no período de 03 a 07 de julho de 2019, em Sydney, Austrália.</t>
  </si>
  <si>
    <t>Marcelo Ribeiro Salles EPP</t>
  </si>
  <si>
    <t>13.143.958/0001-83</t>
  </si>
  <si>
    <t>1483/2019</t>
  </si>
  <si>
    <t>CED</t>
  </si>
  <si>
    <r>
      <t xml:space="preserve">Apoio à realização do evento </t>
    </r>
    <r>
      <rPr>
        <i/>
        <sz val="10"/>
        <color theme="1"/>
        <rFont val="Arial"/>
        <family val="2"/>
      </rPr>
      <t>11th World Chambers Congress</t>
    </r>
    <r>
      <rPr>
        <sz val="10"/>
        <color theme="1"/>
        <rFont val="Arial"/>
        <family val="2"/>
      </rPr>
      <t>, nos dias 12, 13 e 14 de junho de 2019, na cidade do Rio de Janeiro/RJ.</t>
    </r>
  </si>
  <si>
    <t>CACB - Confederação das Associações Comerciais e Empresariais do Brasil</t>
  </si>
  <si>
    <t>34.270.694/0001-07</t>
  </si>
  <si>
    <t>2928/2019</t>
  </si>
  <si>
    <t>Apoio à realização do evento Trakto Marketing Show 2019, nos dias 26, 27 e 28 de junho de 2019, na cidade de Maceió/AL.</t>
  </si>
  <si>
    <t>Blob Animação Gráfica Interativa Ltda.</t>
  </si>
  <si>
    <t>05.196.991/0001-43</t>
  </si>
  <si>
    <t>2929/2019</t>
  </si>
  <si>
    <t>Apoio à realização do evento Gramado Summit, nos dias 31 de julho, 1 e 2 de agosto de 2019, na cidade de Gramado/RS.</t>
  </si>
  <si>
    <t>Summit Hub Eventos de Inovação EIRELI</t>
  </si>
  <si>
    <t>10.770.168/0001-30</t>
  </si>
  <si>
    <t>3977/2019</t>
  </si>
  <si>
    <t>Apoiar a realização do evento Innovation Summit Brasil 2019, nos dias 12, 13 e 14 de agosto de 2019, na cidade de Florianópolis/SC.</t>
  </si>
  <si>
    <t>03.636.750.0001-42</t>
  </si>
  <si>
    <t>3594/2019</t>
  </si>
  <si>
    <t>Apoiar a realização do evento Latam Retail Show 2019 – Congress &amp; Expo 2019, nos dias 27, 28 e 29 de agosto de 2019, na cidade de São Paulo/SP.</t>
  </si>
  <si>
    <t>GS&amp;MD Conteúdo e Relacionamento Ltda.</t>
  </si>
  <si>
    <t>28.778.987/0001-99</t>
  </si>
  <si>
    <t>CANCELADO</t>
  </si>
  <si>
    <t>2786/2019</t>
  </si>
  <si>
    <t>Apoio à realização do Congresso Internacional ABIT 2019, com o tema “Fim das Fronteiras: da criação ao consumo”, nos dias 22 e 23 de outubro de 2019, na cidade de Belo Horizonte/MG.</t>
  </si>
  <si>
    <t>ABIT – Associação Brasileira da Indústria Têxtil e Confecção.</t>
  </si>
  <si>
    <t>62.673.454/0001-80</t>
  </si>
  <si>
    <t>7049/2019</t>
  </si>
  <si>
    <t>Apoio à realização do International Conference on Advanced Robotics - ICAR, a ser realizado no período de 02 a 06 de dezembro de 2019, em Belo Horizonte/MG</t>
  </si>
  <si>
    <t>17.217.985/0001-04 18.720.938/0001-41</t>
  </si>
  <si>
    <r>
      <t>U</t>
    </r>
    <r>
      <rPr>
        <sz val="10"/>
        <color theme="1"/>
        <rFont val="Arial"/>
        <family val="2"/>
      </rPr>
      <t>niversidade Federal de Minas Gerais - UFMG 
e 
Fundação de Desenvolvimento e Pesquisa - FUNDEP</t>
    </r>
  </si>
  <si>
    <t>Apoio ao evento Agrobalsas 2018 - “Agricultura Sustentável na era digital”, que será realizado na cidade de Balsas - MA, no período de 15 a 19/05/2018</t>
  </si>
  <si>
    <t>CORAP</t>
  </si>
  <si>
    <t>69428696/0001-58</t>
  </si>
  <si>
    <t>•	Aplicação da logomarca da ABDI como PATROCINADORA nos materiais de divulgação do evento: 1 estande de 3x3m, 1.000 cartazes, 5.000 folderes, 10 “outdoors”; 
•	Citação da ABDI como PATROCINADORA em 20 chamadas na Rádio Agrobalsas;
•	½ página na revista Agrobalsas com tiragem de 3.000 unidades;
•	Link do PATROCINADOR  no site do Evento por 6 meses;
•	Direito a 10 convites para a participação do jantar de abertura.</t>
  </si>
  <si>
    <t>Apoio à 1ª Conferência Internacional de Logística e Inovação, que será realizado na cidade de Brasília - DF, no período de 09 a 10/05/2018</t>
  </si>
  <si>
    <t>10.519.719/0001-97</t>
  </si>
  <si>
    <t>•	Concessão de 20 (vinte) ingressos para o evento;
•	Inserção de comercial da ABDI, com até 10 segundos, em vídeo institucional do Evento;
•	Exibição da logomarca da ABDI no vídeo institucional do Evento;
•	Anúncio de uma página na revista do Evento;
•	Aplicação da logomarca da ABDI como PATROCINADORA em todo o material gráfico do Evento; 
•	Anúncio em redes sociais e mídias online;
•	1 (um) banner da ABDI no Evento;
•	Cessão de 100 (cem) exemplares da revista do Evento;
•	Assessoria de imprensa especializada;
•	Possibilidade de um representante da ABDI participar como palestrante do Evento;
•	Possibilidade de um representante da ABDI fazer parte do painel principal do Evento;
•	Ações internas de endomarketing na ABDI sobre as suas inovações e tecnologias apresentadas no Evento.</t>
  </si>
  <si>
    <t>GERIN</t>
  </si>
  <si>
    <t>•	Status de patrocinador Master em todas as mídias online e off-line do Evento;
•	Tempo de 30 minutos para palestra na área de conteúdo do Evento;
•	Assinatura exclusiva no VIP Lounge;
•	Envio de 6 (seis) newsletter com o conteúdo para toda a base de e-mails cadastrados na plataforma do Evento;
•	Criação de 4 (quatro) matérias no Blog do Evento; 
•	20 (vinte) credenciais para o Evento.</t>
  </si>
  <si>
    <t>Apoio à Gramado Summit 2018, que será realizada na cidade de Gramado - RS, no período de 08 a 10/08/2018.</t>
  </si>
  <si>
    <t>Apoio à a Feira de Negócios Brasilshop, que será realizado na cidade de São Paulo/SP, no período de 14 a 16 de agosto de 2018</t>
  </si>
  <si>
    <t>•	200 (duzentas) inscrições para participações dos convidados ABDI na Feira de Negócios Brasilshop.
•	Espaço para apresentação da ABDI com a divulgação do Laboratório do Varejo durante palestra (30 minutos)
•	Espaço dentro do estande da Alshop para relacionamento, durante os 3 dias de evento e com a possibilidade de disponibilização de até 4 (quatro) executivos comerciais e 1 (uma) recepcionista da ABDI.
•	Instalação de totem ou banner da ABDI ou do ProVA – Laboratório de Inovação do Varejo no estande da Alshop
•	Disponibilização de uma mesa com 4 cadeiras para uso dos executivos da ABDI/ProVA
•	Possibilidade de distribuição de materiais institucionais (folders) da ABDI/ProVA no estande da Alshop por meio de uma recepcionista contratada pela ABDI
•	Divulgação da logomarca da ABDI nas peças de comunicação e marketing do evento 
•	Divulgação da logomarca da ABDI no Catálogo da feira</t>
  </si>
  <si>
    <t>03.3552499/0001-38</t>
  </si>
  <si>
    <t>Apoio ao o evento Connected Smart Cities, que será realizado na cidade de São Paulo/SP, no período de 04 e 05 de setembro de 2018</t>
  </si>
  <si>
    <t>•	Abertura do evento
o	Participação do Presidente da ABDI na cerimônia de abertura do evento;
•	Fórum
o	Logo nos telões;
o	Participação como palestrante em um dos painéis do Fórum; 
•	Expo
o	Lounge de 25 m² com backdrop de 3L x 3A;
o	1 TV
•	Ações de Comunicação antes e durante os eventos
o	Logo com descritivo no catalogo virtual dos eventos;
o	Logo na newsletter, anúncios e e-mail marketing dos eventos;
o	Logo no rodapé do site;
o	Logo e descritivo no link patrocinador;
o	Logo no credenciamento;
o	Mailing dos participantes;
•	Workshop exclusivo durante o evento
o	Desenvolvimento de workshop exclusivo da ABDI durante o evento para público selecionado, com tema do interesse da agência, com duração de 4 horas;
o	200 convites para os integrantes do Conselho Consultivo para participação no Workshop;</t>
  </si>
  <si>
    <t>10.662.944/0001-88</t>
  </si>
  <si>
    <t>•	Espaço para palestra, indicação de até 2 startups de indústria 4.0 para exposição;
•	Exposição nas mídias: site www.investespconcecta.com.br, apresentação na abertura do evento, imagem no auditório no intervalo dos painéis, banner.</t>
  </si>
  <si>
    <t>CINAI</t>
  </si>
  <si>
    <t>86.846.706/0001-94</t>
  </si>
  <si>
    <t>Apoio ao apoiar a 3ª edição SP Conecta, que será realizado na cidade de São Paulo/SP, no período 1° de setembro de 2018</t>
  </si>
  <si>
    <t>Apoio ao 16ª Rio INFO, que será realizada na cidade do Rio de Janeiro - RJ, no período de 25 e 26/09/2018</t>
  </si>
  <si>
    <t>•	Espaço físico com infraestrutura adequada para acomodar 70 participantes na realização do Fasttrack Labs;
•	70 (setenta) convites para participação do Evento;
•	Logo da ABDI no site do Evento;
•	Aplicação da logomarca da ABDI como PATROCINADORA nos materiais que forem produzidos; 
•	Direito à inserção de material institucional e/ou promocional no kit dos participantes do Evento;
•	Direito de uso promocional da marca, imagem e vídeo.</t>
  </si>
  <si>
    <t>Apoio na realização da 28ª Conferência ANPROTEC de Empreendedorismo e Ambientes de Inovação, que acontecerá nos dias 17 a 20 de setembro na cidade de Goiânia/GO.</t>
  </si>
  <si>
    <t>03.636.750/0001-42</t>
  </si>
  <si>
    <t>a)	03 (três) inscrições no Evento;
b)	Inserção da logomarca da ABDI no website do Evento, sinalização, aplicativo e anais do Evento, boletins e folderes eletrônicos;
c)	Espaço para anúncio da ABDI durante a realização do Evento;
d)	Envolvimento das empresas apoiadas pela ABDI na participação do Venture Forum promovido pela ANPROTEC e ABVCAP.</t>
  </si>
  <si>
    <t>Apoio na realização do evento A retomada da Indústria – uma estratégica de longo prazo, que acontecerá no dia 10 de setembro na cidade de São Paulo/SP.</t>
  </si>
  <si>
    <t>60.954.161/0001-46</t>
  </si>
  <si>
    <t>a)	Logomarca no programa impresso;
b)	Logomarca na pagina do evento com o link para site do patrocinador 
c)	Logomarca nos e-mails de divulgação (quantidade 2)
d)	Logomarca na pasta do evento
e)	Logomarca nas peças de cenografia
f)	Citação do patrocinador na abertura e encerramento do evento
g)	Oportunidade de divulgação de material promocional no evento</t>
  </si>
  <si>
    <t>GERPIN</t>
  </si>
  <si>
    <t>Apoio na realização do Evento 3º Congresso Internacional ABIT 2018, que acontecerá nos dias 17 e 18 de outubro na cidade de São Paulo / SP.</t>
  </si>
  <si>
    <t>a)	Inclusão da logomarca da ABDI na credencial dos participantes;
b)	Inclusão da logomarca da ABDI na bolsa do congressista, a ser distribuída no dia do Evento;
c)	Inclusão da logomarca da ABDI no caderno de anotações do congressista;
d)	Inclusão da logomarca da ABDI no informativo online de divulgação do Evento;
e)	Inclusão da logomarca da ABDI no site do Evento;
f)	Inclusão da logomarca da ABDI no folder, a ser distribuído no dia do Evento;
g)	Inclusão da logomarca da ABDI no certificado de participação do congressista;
h)	Inserção da logomarca da ABDI na comunicação visual do Evento, no fundo de palco e na área de credenciamento;
i)	Veiculação de vinheta de até 30 (trinta) segundos da ABDI na abertura do Evento;
j)	Publicação de anúncio da ABDI na revista digital de cobertura pós-Evento;
k)	Inclusão de material promocional, a ser produzido pela ABDI, na bolsa do congressista;
l)	Citação de agradecimento ao apoio da ABDI no cerimonial de abertura do Evento;
m)	Participação no Painel 6 – Visão Mundial da Indústria 4.0 no Setor Têxtil e de Confecções e seus Impactos nas Profissões, disponibilizando um especialista da ABDI para falar sobre o tema;
n)	6 (seis) inscrições gratuitas.</t>
  </si>
  <si>
    <t>Apoio à Conferência Internacional 2018 + Segurança Jurídica + Investimento Estrangeiro, que será realizada na cidade de Brasília - DF, no dia 25/09/2018</t>
  </si>
  <si>
    <t>CPIN</t>
  </si>
  <si>
    <t>Apoio na realização da 56ª Expo Rio Preto – Exposição Agroempresarial de São José do Rio Preto/SP, no período de 10 a 14 de outubro, naquele município.</t>
  </si>
  <si>
    <t>46.588.950/0001-80</t>
  </si>
  <si>
    <t>a)	Veiculação da logomarca da ABDI 85 (oitenta e cinco) vezes divididas entre TV Record, BAND e SBT;
b)	Inserções da logomarca da ABDI em 7 (sete) anúncios em jornais;
c)	Inserções da logomarca da ABDI em 20 (vinte) placas de outdoor e 100 (cem) em busdoor;
d)	330 (trezentas e trinta) citações da ABDI em rádio;
e)	34 (trinta e quatro) flashs ao vivo em rádio;
f)	140 (cento e quarenta) spots em rádio;
g)	2 (dois) anúncios da ABDI em revista;
h)	Inserção da logomarca da ABDI no rodapé do website do Evento;
i)	Inserção da logomarca da ABDI em 5.756 (cinco mil, setecentos e cinquenta  e seis) impressos, entre folderes, pastas, cartazes e painéis;
j)	Inserção da logomarca da ABDI em 195 (cento e noventa e cinco) camisetas da organização; 
k)	Inserção da logomarca da ABDI em 300 (trezentos) coletes dos tratadores de animais;
l)	Inserção da logomarca da ABDI em 45 (quarenta e cinco) cavaletes de pista; e
m)	Inserção da logomarca da ABDI em 1.100 (um mil e cem) cartazes de identificação dos animais.</t>
  </si>
  <si>
    <t>Apoio na realização da 3ª edição do Fórum de Finanças Sociais e Negócios de Impacto, no dia 02 de outubro, em Brasília.</t>
  </si>
  <si>
    <t>27.059.399/0001-32</t>
  </si>
  <si>
    <t>a)	Inserção da logomarca da ABDI nos materiais de divulgação do Evento;
b)	Menção da ABDI nos releases de divulgação;
c)	Reconhecimento da ABDI na abertura e no fechamento do evento (logomarca nas telas e fala do cerimonialista);
d)	5 (cinco) convites de cortesia para a ABDI;
e)	Participação de convidados ligados à indústria em painel que estão alinhados com a missão da ABDI;
f)	Convite para o presidente da ABDI intermediar um painel; e
g)	Irá receber versão online do relatório sistematizado do evento.</t>
  </si>
  <si>
    <t>Apoio ao V ENCONTRO DE PESQUISA E INOVAÇÃO DA EMBRAPA AGROENERGIA que será realizado na cidade de Brasília/DF, nos dias 09 e 10 de outubro de 2018.</t>
  </si>
  <si>
    <t>Fundação de Apoio à Pesquisa Científica e Tecnológica – Fundação Eliseu Alves 
e 
Empresa Brasileira de Pesquisa Agropecuária – EMBRAPA</t>
  </si>
  <si>
    <t>08.962.306/0001-30 
e 
00.348.003/0017-88</t>
  </si>
  <si>
    <t xml:space="preserve">a)	4 (quatro) inscrições de cortesia;
b)	cessão de espaço para exposição com uma mesa e duas cadeiras, próximo à área do coffee break;
c)	agradecimento formal na abertura do Evento;
d)	cessão de espaço para veiculação de vídeos de até 3 (três) minutos da ABDI na abertura do Evento, intervalos e/ou na abertura de cada sessão;
e)	autorização para inserção de até 2 (dois) fôlderes da ABDI na pasta dos participantes;
f)	autorização para distribuição de brindes da ABDI na pasta do participante;
g)	inclusão do nome da ABDI em press releases e mailings;
h)	inclusão de release no press kit da imprensa e logo da ABDI no perfil da unidade nas redes sociais;
i)	aplicação da logomarca da ABDI nos artigos e releases de divulgação e nas peças de comunicação visual do Evento (banners, cartazes, certificados, crachás, pasta dos participantes, pôsteres de apresentação dos trabalhos, tela de projeção como fundo de palco, painel de LED no saguão e anais do Evento), no sítio eletrônico de divulgação do Evento.
</t>
  </si>
  <si>
    <t>Apoio na realização do evento denominado Ecossistema de Inovação – ECO.TIC, nos dias 30 e 31 de outubro de 2018, em Londrina-PR.</t>
  </si>
  <si>
    <t>12.128.170/0001-35</t>
  </si>
  <si>
    <t>a)	Estande de 6m²;
b)	30 (trinta) inscrições cortesia;
c)	Logomarca da ABDI nos seguintes materiais do evento:
o	Website do evento e fanpage do evento e da APL de TI;
o	E-mail marketing e convites de autoridades;
o	Fundo de palco auditório principal;
o	Crachás e portal de acesso do evento;
o	Sinalização interna e externa.
d)	Exposição de conteúdo;
e)	Distribuição de brindes e folders;
f)	Acesso ao conteúdo técnico do evento e dados dos participantes.</t>
  </si>
  <si>
    <t>Para o CASE 2018
a)	Disponibilização de 1 (um) estande de 96m²;
b)	título de patrocinadora na divulgação do Evento;
c)	agradecimento na abertura e no encerramento do Evento;
d)	4 (quatro) convites para o jantar VIP com convidados especiais;
e)	8 (oito) credenciais VIP para convidados;
f)	10 (dez) credenciais de patrocinadora;
g)	82 (oitenta e duas) credenciais de participante para convidados;
h)	50 (cinquenta) credenciais de participante com 30% de desconto, para divulgação na base da ABDI;
i)	inserção da logo da ABDI nas trocas das palestras, sitio eletrônico do Evento e nos seu correspondente aplicativo, no e-mail marketing, no vídeo oficial pós-evento, nas credenciais do Evento (previsão de 4 mil impressões), no backdrop de marcas (1 painel), no material impresso, nos materiais online e off-line da ABStartups e no site do StartupON;
j)	identificação da ABDI no mapa da feira de negócios (1 mapa);
k)	distribuição do material promocional na área comum (o material distribuído será de responsabilidade da ABDI);
l)	lead generation: scanner liberado pelo aplicativo oficial do Evento;
m)	2 (dois) banners no site da ABStartups;
n)	1 (uma) newsletter de associados;
o)	acompanhamento de 1 (um) comitê;
p)	4 (quatro) publicações no Facebook da ABStartups;
q)	participação do slack de associados;
r)	1 (uma) newsletter para base da ABStartups (será disparado pela ABStartups);
s)	2 (dois) relatórios do startupbase;
t)	2 (dois) jantares impact;
u)	1 (um) jantar VIP no CASE 2018;
v)	disponibilização de 1 (uma) arena de 450 (quatrocentos e cinquenta) lugares, incluindo 350 (trezentos e cinquenta) credenciais de Participante para convidados;
w)	agradecimento na abertura e no encerramento do Evento;
x)	disponilização de guarda-volumes (alguma estrutura ou sala para guardar malas etc);
y)	sala de apoio para staff da ABDI;
z)	apoio da agência de comunicação do CASE em conjunto com a comunicação da ABDI.</t>
  </si>
  <si>
    <t>Prestação de Contas integralmente rejeitada. Houve a restituição do valor atualizado, com incidência de juros e multa de 10%.</t>
  </si>
  <si>
    <t xml:space="preserve">Prestação de Contas em análise pela DIREX. </t>
  </si>
  <si>
    <t>2227/2019</t>
  </si>
  <si>
    <t>Apoio na realização do evento Smart City Business Expo 2019, nos dias 22, 23 e 24 de julho de 2019, na cidade de São Paulo/SP.</t>
  </si>
  <si>
    <t>Instituto Smart City Business América</t>
  </si>
  <si>
    <t xml:space="preserve">I)	Inserção do logo da ABDI nos materiais de comunicação e promoção;
II)	Disponibilização de 20 (vinte) credenciais para o SCBBr Congress;
III)	Disponibilização de 2 (duas) credenciais para o Almoço de Prefeitos;
IV)	Disponibilização de 2 (duas) credenciais para o Almoço de Secretários;
V)	Disponibilização de 3 (três) credenciais para o Coquetel de Abertura Oficial;
VI)	Disponibilização de 1 (uma) credencial para o Café-da-manhã de Negócios;
VII)	Acesso à listagem oficial de presença do Evento;
VIII)	Acesso às fotos em alta resolução do Evento;
IX)	Participação do Presidente da ABDI na Reunião Estratégica de CEOs;
X)	Direito à realização de uma apresentação temática de 15 minutos em 1 (um) painel do Evento.
</t>
  </si>
  <si>
    <t>I)	Cessão de espaço para a realização de uma oficina da ABDI durante o Evento;
II)	Disponibilização de 30 (trinta) minutos para a realização de palestra do Presidente da ABDI no palco principal do Evento;
III)	Inserção de vídeo institucional da ABDI entre as palestras do palco principal;
IV)	Envio de 02 (dois) newsletters da ABDI para toda a base do Evento;
V)	Compartilhamento trimestral de toda a base de leads, contendo: nome, e-mail, empresa, cargo, telefone, cidade, estado;
VI)	Ativação da marca da ABDI como Mantenedora Master em todos os materiais produzidos e distribuídos pelo Evento (online/off-line);
VII)	Menção e agradecimento formal pelo mestre de cerimônia pelo patrocínio da ABDI em todas as cerimônias ou eventos formais a serem realizados;
VIII)	Divulgação da logomarca da ABDI e/ou menção à ABDI em todas as redes sociais do Evento, antes, durante e após a realização do mesmo, bem como em todas as notas de imprensa, releases, aplicativos, e outros meios de divulgação do Evento;
IX)	Divulgação da logomarca da ABDI no site oficial do Evento com link para o Portal da ABDI;
X)	Participação e/ou moderação, pelo Presidente da ABDI ou de algum porta-voz indicado pela Patrocinadora, em algum dos painéis do Evento com temática de maior aderência aos projetos coordenados pela ABDI;
XI)	Disponibilização de espaço reservado na Sala de Imprensa ou algum local qualificado para os trabalhos de divulgação da comunicação da ABDI;
XII)	Exposição da logomarca da ABDI em todos os materiais impressos de divulgação do Evento (crachás, banners, fundo de palco, totens, brindes e outros materiais gráficos), caso sejam distribuídos;
XIII)	Inclusão de materiais institucionais da ABDI, sob a responsabilidade da Agência, na bolsa do evento e/ou em quaisquer outros meios de entrega de materiais e brindes;
XIV)	Disponibilização do mailing de participantes do Evento para a ABDI, logo após o encerramento do Evento;
XV)	Disponibilização de 50 (cinquenta) ingressos;
Start Zero
XVI)	Compartilhamento mensal de toda a base de cadastrados no primeiro dia útil do mês, contendo: nome e e-mail;
XVII)	Realização de 03 (três) publicações durante o ano de 2019 com pautas sugeridas pela ABDI;
XVIII)	Anúncios da ABDI na homepage, dentro das matérias e na newsletter semanal;
XIX)	Ativação da marca da ABDI como Mantenedora Master no rodapé do site do evento até 31 de dezembro de 2019;
Summit Talks
XX)	Compartilhamento da lista de participantes dos 4 (quatro) eventos;
XXI)	Participação de um gestor da ABDI como speaker em um talk em Porto Alegre, durante a segunda quinzena de setembro/2019;
XXII)	Inserção da logomarca da ABDI como Mantenedora Master nas newsletters encaminhadas para a base;
XXIII)	Ativação da marca da ABDI como Mantenedor Master no rodapé do site até 31 de dezembro de 2019;</t>
  </si>
  <si>
    <t>I)	Disponibilização de espaço para apresentação em palco;
II)	Disponibilização de 07 (sete) inscrições no Evento;
III)	Inserção do logotipo da ABDI no website do Evento, na sinalização, no aplicativo, na programação impressa, nos boletins e nos folders eletrônicos;
IV)	Divulgação de folder promocional da ABDI durante o Evento;
V)	Citação da ABDI pelo mestre de cerimônia na abertura do Evento;
VI)	Desconto de 5% (cinco por cento) nas demais inscrições solicitadas pela ABDI; e
VII)	Acesso ao mailing dos participantes do evento que autorizarem a divulgação de seu contato.</t>
  </si>
  <si>
    <t>I)	Exposição da logomarca da ABDI em concurso de startups (Start me up), como uma das apoiadoras, contemplando nome no troféu;
II)	Exposição da logomarca da ABDI como apoiadora nas peças de divulgação do concurso em mídias físicas e digitais de acordo com espaço;
III)	Participação da ABDI (Presidente ou representante) para apresentar (15 minutos) as iniciativas da Agência, durante intervalo da premiação do Start me Up;
IV)	Menção de Agradecimento na Plenária Principal pelo Mestre de Cerimonias nos 3 (três) dias do Evento;
V)	Disponibilização de 2 (duas) cortesias para o Congresso, sendo que cada ingresso dá acesso à plenária principal e salas simultâneas durante todos os 3 (três) dias do Evento;
VI)	Exposição da logomarca da ABDI no APP (Apresentação da Empresa e Hyperlink para hotsite do Evento);
VII)	Exposição da logomarca da ABDI no palco principal (projeção);
VIII)	Viabilidade de inclusão de folder A4 da ABDI na bolsa dos congressistas – 2500 (duas mil e quinhentas) unidades;
IX)	Exposição da logomarca da ABDI nas telas do Evento (Digital Signage), com o mínimo de 300 (trezentas) exibições de 5”/dia;
X)	Inserção da logomarca da ABDI em anúncios do Evento em jornais e parceiros de mídia;
XI)	Exposição da logomarca da ABDI em e-mail marketing do Evento;
XII)	Inserção da logomarca da ABDI no e-mail de agradecimento e posto show do Evento;
XIII)	Divulgação da ABDI como patrocinadora em todos os conteúdos digitais (redes sociais) e jornalísticos (portal do evento, hotsite, avisos de pauta e releases), antes, durante a após o encerramento do Evento</t>
  </si>
  <si>
    <t>I)	Inclusão da logomarca da ABDI nos seguintes materiais:
•	Bolsas dos congressistas, a serem distribuídas no dia do Evento;
•	Cadernos de anotações dos congressistas;
•	Informativo online de divulgação do Evento;
•	Site do Evento;
•	Programa impressa do Congresso, a ser distribuído no dia do Evento; e 
•	Backdrop oficial do Evento.
II)	Publicação de anúncio da ABDI na revista digital de cobertura pós-Evento (produção sob responsabilidade da Agência);
III)	Viabilidade de inclusão de material institucional da ABDI nas bolsas dos congressistas (sob responsabilidade da Agência);
IV)	Citação de agradecimento ao apoio da ABDI no cerimonial de abertura do Evento;
V)	Divulgação de conteúdo (matéria/artigo) de interesse da ABDI para e-mail marketing da PATROCINADA; e 
VI)	Disponibilização de 03 (três) inscrições gratuitas.</t>
  </si>
  <si>
    <t>I)	Disponibilização de 4 (quatro) inscrições de cortesia no Evento;
II)	Inserção do logotipo da ABDI no website do Evento;
III)	Divulgação da ABDI em redes sociais (Twiter, Instagram e Facebook);
IV)	Agradecimento à ABDI na abertura e encerramento do Evento;
V)	Inserção do logotipo da ABDI na programação impressa, cartazes e folders do Evento;
VI)	Disponibilização de espaço para montangem de estande de 4m²;
VII)	Divulgação de material impresso da ABDI nas pastas do Evento;
VIII)	Inclusão de palestra de um representante da ABDI na trilha industrial no dia 04/12/19 (com duração de até 1 hora com tema definido pela ABDI);
IX)	Disponibilização de 2 (dois) tickets para o banquete; e 
X)	Exposição de 2 (dois) banners da ABDI em locais visíveis do Evento (entrada e espaço de convivência).</t>
  </si>
  <si>
    <t xml:space="preserve">a)	Impressão da logomarca da ABDI nas camisetas, blusas e em quaisquer outros acessórios que venham a compor o uniforme da equipe Brazilian Storm #6404 (bonés, calças, shorts, casacos, etc);
b)	Inserção da logomaca da ABDI nos banners, painéis e em quaisquer materiais de divulgação da equipe Brazilian Storm #6404 durante a participação em eventos no Brasil e durante a competição internacional;
c)	Exposição da marca da ABDI no espaço do pitch da equipe Brazilian Storm #6404 durante os 8 (oito) dias de competição (ambas as regionais);
d)	Publicação de posts no sítio eletrônico e nas redes sociais da equipe Brazilian Storm #6404 antes, durante e depois das Ações (Facebook, Instagram, Twitter e Youtube), com divulgação da logomarca da ABDI em espaço privilegiado;
e)	Encaminhamentos de vídeos de até 2 (dois) minutos durante todos os dias da competição, com imagens captadas dos uniformes, da equipe em ação, banners, pitchs, making off, entrevistas, etc;
f)	Exposição da logomarca da ABDI em espaço privilegiado no robô que será apresentado na competição; e
g)	Organização de uma coletiva de imprensa em fevereiro ou início de março para a divulgação da participação da equipe Brazilian Storm #6404 na competição, com ampla divulgação do patrocínio da ABDI.
</t>
  </si>
  <si>
    <t>1. Credenciais para cada uma das Edições CPBR12 (Campus Party Brasil 2019), CPBSB3 (Campus Party edição Brasília 2019) e CPRN2 (Campus Party edição Natal 2019).
•	40 Ingressos para campuseiros sem barraca (possui acesso a todas as áreas do evento exceto Área VIP e área de camping);
•	10 Ingressos para campuseiros com barraca (possui acesso a todas as áreas do evento inclusive camping exceto à Área VIP. As barracas são de propriedade dos beneficiários do ingresso;
•	200 Pulseiras "daypass" sendo 50 pulseiras por dia (as pulseiras concedem acesso a área Open Campus e Arena, válidos por somente 1 dia);
•	10 Credenciais Patrocinador (concede acesso a Open Campus e Arena).
2. Comunicação em todas as Edições CPBR12, CPBSB3 e CPRN2 
Publicidade e Marketing
•	Envio de 1(um) e-mail marketing da ABDI para a Base de Dados de campuseiros para divulgação de projetos e ações especiais com consentimento da equipe de comunicação da Campus Party, desde que encaminhado à organização com no mínimo 3 dias de antecedência ao disparo da comunicação;
•	Direito de usar a imagem da Campus Party (marcas, logotipo e imagens) nas campanhas sociais da ABDI, desde que seja aprovado por parte da organização da Campus Party;
•	Inclusão de 1(um) item informativo da ABDI no Welcome Pack, kit entregue a todos os campuseiros, imprensa e convidados. A produção do item será de total responsabilidade da ABDI e deverá ser encaminhado até o primeiro dia da montagem do evento.
Comunicação Visual
•	Inserção do logo do ABDI como Patrocinador Gold em todas as edições da Campus Party nos palcos STEAM, Makers, espaço de Workshop e no Banner e no Painel de boas-vindas;
•	Na CPBR12, inserção do logo da ABDI também no ambiente “Hacker Space”;
Cerimonial
•	Menção do apoio da ABDI nos principais atos de comunicação, na nota de imprensa e direito a um porta-voz na abertura e show de encerramento do evento;
Comunicação Web
•	Inserção do logo da ABDI em todos os canais oficiais online do evento (portal, redes sociais e outros), como patrocinador Gold;
•	Inserção do logo da ABDI no site do evento;
Imprensa
•	Release das ações da ABDI a ser encaminhado pela própria Agência para ser entregue juntamente com as informações para a mídia participante na coletiva de imprensa.
Hackathon
•	Direito a indicação de tema para 1 hackathon na Campus Party Brasil, edição de São Paulo, no espaço “Hacka Space”, com entrega material de 60 camisetas para os participantes do hackathon.
3. Conteúdo nas Edições CPBR12, CPBSB3 e CPRN2.
•	Reserva de 1 slot na agenda da CPBR12 - Campus Party Brasil 2019 em Palco temático ou no espaço de workshops;
•	Reserva de 1 slot na agenda da CPBSB3 - Campus Party Brasília 2019; e
•	Reserva de 1 slot na agenda da CPRN2 - Campus Party Natal 2019.</t>
  </si>
  <si>
    <t>. Inserção do logo da ABDI na camiseta (uniforme) de todos os membros da equipe como patrocinadora da equipe;
2. Disponibilização do direito de imagem e divulgação à ABDI de todos os membros da equipe e da participação no campeonato;
3. Indicação do patrocínio da ABDI em qualquer postagem nas redes sociais, por qualquer membro da equipe ou da escola de robótica Marcello Ribeiro Salles, referente à RoboCup 2019;
4. Realização de divulgações do patrocínio da ABDI via Facebook, Instagram e entrevistas em jornais locais e virtuais;
5. Inclusão da logo da ABDI no banner que será afixado no local do Evento; e
6. Envio à ABDI de filmagens por amostragem, na duração de 2 (dois) minutos, da performance do robô para uso em materiais de divulgação.</t>
  </si>
  <si>
    <t>I)	 Alocar os serviços de sua responsabilidade para que a ABDI possa exercer as prerrogativas decorrentes das contrapartidas do patrocínio de que trata a cláusula quarta deste CONVÊNIO;
II)	Observar as orientações da ABDI na exposição das marcas, sinais e mensagens decorrentes da contrapartida prevista na cláusula quarta deste CONVÊNIO;
III)	Cumprir as obrigações sociais, civis, fiscais, tributárias e trabalhistas decorrentes da execução deste CONVÊNIO;
IV)	Responsabilizar-se por todos os prejuízos que possam ser gerados à ABDI, decorrentes do descumprimento, por si, por seus prepostos ou subcontratados, de quaisquer das condições contratuais; e
V)	Comprovar, até 60 (sessenta) dias após o prazo final de vigência deste CONVÊNIO, a integral realização dos benefícios/contrapartidas a que a ABDI tem direito em razão deste patrocínio, nos termos e condições deste CONVÊNIO.</t>
  </si>
  <si>
    <t>I)	Participação pelo presidente da ABDI ou um representante por ele indicado, em um painel do Evento com temáticas e maior aderência aos projetos coordenados pela PATROCINADORA;
II)	Disponibilização de 02 (dois) ingressos, com acesso à programação completa e aos eventos sociais do Evento;
III)	Inserção da logomarca da ABDI como patrocinadora oficial na sinalização no local do Evento, website, materiais impressos e mídias sociais;
IV)	Inclusão da logomarca da ABDI em banner no site da Patrocinada, por uma semana;
V)	Veiculação da marca da ABDI na newsletter oficial do Evento, bem como em posts nas redes sociais da Patrocinada (facebook, instagram e twittter), e
VI)	Citação da ABDI em release no site da Patrocinada.</t>
  </si>
  <si>
    <t>I)	Inserção do logo da ABDI no sítio eletrônico, e-mails, telões do evento, redes sociais e ações off-line;
II)	Disponibilização de 12 (doze) inscrições para o Evento;
III)	Viabilidade de realização de uma apresentação institucional da ABDI no palco principal do Evento, com duração de 10 (dez) minutos;
IV)	Cessão de espaço no Evento para realização de oficina/apresentação pela ABDI, com conteúdo a combinar entre os Partícipes, e duração de 1 (uma) hora;
V)	Veiculação de 1 (um) vídeo da ABDI com duração de até 15 (quinze) segundos, durante os 3 (três) dias do Evento, no palco principal e nos dois palcos paralelos.</t>
  </si>
  <si>
    <t>Em período de prestação de contas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</si>
</sst>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R$&quot;#,##0;\-&quot;R$&quot;#,##0"/>
    <numFmt numFmtId="6" formatCode="&quot;R$&quot;#,##0;[Red]\-&quot;R$&quot;#,##0"/>
    <numFmt numFmtId="7" formatCode="&quot;R$&quot;#,##0.00;\-&quot;R$&quot;#,##0.00"/>
    <numFmt numFmtId="8" formatCode="&quot;R$&quot;#,##0.00;[Red]\-&quot;R$&quot;#,##0.00"/>
    <numFmt numFmtId="43" formatCode="_-* #,##0.00_-;\-* #,##0.00_-;_-* &quot;-&quot;??_-;_-@_-"/>
    <numFmt numFmtId="164" formatCode="&quot;R$&quot;#,##0.00_);[Red]\(&quot;R$&quot;#,##0.00\)"/>
    <numFmt numFmtId="165" formatCode="&quot;R$&quot;\ #,##0.00;\-&quot;R$&quot;\ #,##0.00"/>
    <numFmt numFmtId="166" formatCode="&quot;R$&quot;\ #,##0.00;[Red]\-&quot;R$&quot;\ #,##0.00"/>
    <numFmt numFmtId="167" formatCode="&quot;R$&quot;#,##0.00"/>
    <numFmt numFmtId="168" formatCode="&quot;R$&quot;\ #,##0.00"/>
    <numFmt numFmtId="169" formatCode="_-[$R$-416]\ * #,##0.00_-;\-[$R$-416]\ * #,##0.00_-;_-[$R$-416]\ * &quot;-&quot;??_-;_-@_-"/>
    <numFmt numFmtId="170" formatCode="_-&quot;R$&quot;\ * #,##0.00_-;\-&quot;R$&quot;\ * #,##0.00_-;_-&quot;R$&quot;\ * &quot;-&quot;??_-;_-@_-"/>
    <numFmt numFmtId="171" formatCode="_-[$€-2]\ * #,##0.00_-;\-[$€-2]\ * #,##0.00_-;_-[$€-2]\ * &quot;-&quot;??_-;_-@_-"/>
  </numFmts>
  <fonts count="20" x14ac:knownFonts="1">
    <font>
      <sz val="11"/>
      <color theme="1"/>
      <name val="Calibri"/>
      <family val="2"/>
      <scheme val="minor"/>
    </font>
    <font>
      <sz val="11"/>
      <color theme="1"/>
      <name val="Calibri"/>
      <family val="2"/>
      <scheme val="minor"/>
    </font>
    <font>
      <sz val="10"/>
      <color theme="1"/>
      <name val="Arial"/>
      <family val="2"/>
    </font>
    <font>
      <b/>
      <sz val="20"/>
      <color theme="1"/>
      <name val="Arial"/>
      <family val="2"/>
    </font>
    <font>
      <b/>
      <sz val="10"/>
      <color theme="1"/>
      <name val="Arial"/>
      <family val="2"/>
    </font>
    <font>
      <b/>
      <sz val="10"/>
      <name val="Arial"/>
      <family val="2"/>
    </font>
    <font>
      <sz val="10"/>
      <name val="Arial"/>
      <family val="2"/>
    </font>
    <font>
      <sz val="10"/>
      <color theme="9" tint="-0.249977111117893"/>
      <name val="Arial"/>
      <family val="2"/>
    </font>
    <font>
      <sz val="10"/>
      <color rgb="FF00B050"/>
      <name val="Arial"/>
      <family val="2"/>
    </font>
    <font>
      <sz val="10"/>
      <color rgb="FFFF0000"/>
      <name val="Arial"/>
      <family val="2"/>
    </font>
    <font>
      <i/>
      <sz val="10"/>
      <color theme="1"/>
      <name val="Arial"/>
      <family val="2"/>
    </font>
    <font>
      <sz val="10"/>
      <color rgb="FF000000"/>
      <name val="Arial"/>
      <family val="2"/>
    </font>
    <font>
      <sz val="11"/>
      <color theme="1"/>
      <name val="Arial"/>
      <family val="2"/>
    </font>
    <font>
      <b/>
      <sz val="10"/>
      <color rgb="FF000000"/>
      <name val="Arial"/>
      <family val="2"/>
    </font>
    <font>
      <sz val="10"/>
      <color theme="4" tint="-0.249977111117893"/>
      <name val="Arial"/>
      <family val="2"/>
    </font>
    <font>
      <sz val="10"/>
      <color theme="5"/>
      <name val="Arial"/>
      <family val="2"/>
    </font>
    <font>
      <sz val="10"/>
      <color rgb="FF7030A0"/>
      <name val="Arial"/>
      <family val="2"/>
    </font>
    <font>
      <sz val="10"/>
      <color theme="1"/>
      <name val="Helvetica"/>
      <family val="2"/>
    </font>
    <font>
      <sz val="10"/>
      <color rgb="FFC00000"/>
      <name val="Arial"/>
      <family val="2"/>
    </font>
    <font>
      <b/>
      <sz val="10"/>
      <color rgb="FFFF0000"/>
      <name val="Arial"/>
      <family val="2"/>
    </font>
  </fonts>
  <fills count="8">
    <fill>
      <patternFill patternType="none"/>
    </fill>
    <fill>
      <patternFill patternType="gray125"/>
    </fill>
    <fill>
      <patternFill patternType="solid">
        <fgColor theme="0" tint="-0.14999847407452621"/>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0"/>
        <bgColor indexed="64"/>
      </patternFill>
    </fill>
    <fill>
      <patternFill patternType="solid">
        <fgColor theme="5" tint="0.59999389629810485"/>
        <bgColor indexed="64"/>
      </patternFill>
    </fill>
    <fill>
      <patternFill patternType="solid">
        <fgColor indexed="65"/>
        <bgColor indexed="64"/>
      </patternFill>
    </fill>
  </fills>
  <borders count="14">
    <border>
      <left/>
      <right/>
      <top/>
      <bottom/>
      <diagonal/>
    </border>
    <border>
      <left style="thin">
        <color theme="3"/>
      </left>
      <right style="thin">
        <color theme="3"/>
      </right>
      <top style="thin">
        <color theme="3"/>
      </top>
      <bottom style="thin">
        <color theme="3"/>
      </bottom>
      <diagonal/>
    </border>
    <border>
      <left style="thin">
        <color theme="3"/>
      </left>
      <right style="thin">
        <color theme="3"/>
      </right>
      <top/>
      <bottom style="thin">
        <color theme="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3"/>
      </left>
      <right style="thin">
        <color theme="3"/>
      </right>
      <top style="thin">
        <color theme="3"/>
      </top>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theme="3"/>
      </top>
      <bottom style="thin">
        <color indexed="64"/>
      </bottom>
      <diagonal/>
    </border>
    <border>
      <left/>
      <right style="thin">
        <color indexed="64"/>
      </right>
      <top style="thin">
        <color theme="3"/>
      </top>
      <bottom style="thin">
        <color indexed="64"/>
      </bottom>
      <diagonal/>
    </border>
    <border>
      <left/>
      <right style="thin">
        <color theme="3"/>
      </right>
      <top style="thin">
        <color theme="3"/>
      </top>
      <bottom style="thin">
        <color theme="3"/>
      </bottom>
      <diagonal/>
    </border>
  </borders>
  <cellStyleXfs count="3">
    <xf numFmtId="0" fontId="0" fillId="0" borderId="0"/>
    <xf numFmtId="43" fontId="1" fillId="0" borderId="0" applyFont="0" applyFill="0" applyBorder="0" applyAlignment="0" applyProtection="0"/>
    <xf numFmtId="43" fontId="1" fillId="0" borderId="0" applyFont="0" applyFill="0" applyBorder="0" applyAlignment="0" applyProtection="0"/>
  </cellStyleXfs>
  <cellXfs count="182">
    <xf numFmtId="0" fontId="0" fillId="0" borderId="0" xfId="0"/>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4" fillId="0" borderId="3" xfId="0" applyFont="1" applyBorder="1" applyAlignment="1">
      <alignment horizontal="center" vertical="center"/>
    </xf>
    <xf numFmtId="14" fontId="2" fillId="0" borderId="3" xfId="0" applyNumberFormat="1" applyFont="1" applyBorder="1" applyAlignment="1">
      <alignment horizontal="center" vertical="center"/>
    </xf>
    <xf numFmtId="0" fontId="2" fillId="0" borderId="0" xfId="0" applyFont="1" applyAlignment="1">
      <alignment horizontal="center" vertical="center" wrapText="1"/>
    </xf>
    <xf numFmtId="0" fontId="6" fillId="0" borderId="3" xfId="0" applyFont="1" applyBorder="1" applyAlignment="1">
      <alignment horizontal="center" vertical="center" wrapText="1"/>
    </xf>
    <xf numFmtId="1" fontId="6" fillId="5" borderId="3" xfId="0" applyNumberFormat="1" applyFont="1" applyFill="1" applyBorder="1" applyAlignment="1">
      <alignment horizontal="center" vertical="center" wrapText="1"/>
    </xf>
    <xf numFmtId="14" fontId="2" fillId="5" borderId="3" xfId="0" applyNumberFormat="1" applyFont="1" applyFill="1" applyBorder="1" applyAlignment="1">
      <alignment horizontal="center" vertical="center"/>
    </xf>
    <xf numFmtId="0" fontId="11"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5" borderId="3" xfId="0" applyFont="1" applyFill="1" applyBorder="1" applyAlignment="1">
      <alignment horizontal="center" vertical="center"/>
    </xf>
    <xf numFmtId="14" fontId="2" fillId="5" borderId="3" xfId="1" applyNumberFormat="1" applyFont="1" applyFill="1" applyBorder="1" applyAlignment="1">
      <alignment horizontal="center" vertical="center"/>
    </xf>
    <xf numFmtId="1" fontId="7" fillId="5" borderId="3" xfId="0" applyNumberFormat="1" applyFont="1" applyFill="1" applyBorder="1" applyAlignment="1">
      <alignment horizontal="center" vertical="center" wrapText="1"/>
    </xf>
    <xf numFmtId="0" fontId="6" fillId="5" borderId="3" xfId="0" applyFont="1" applyFill="1" applyBorder="1" applyAlignment="1">
      <alignment horizontal="center" vertical="center" wrapText="1"/>
    </xf>
    <xf numFmtId="0" fontId="2" fillId="5" borderId="3" xfId="0" applyFont="1" applyFill="1" applyBorder="1" applyAlignment="1">
      <alignment horizontal="center" vertical="center" wrapText="1"/>
    </xf>
    <xf numFmtId="14" fontId="2" fillId="5" borderId="4" xfId="1" applyNumberFormat="1" applyFont="1" applyFill="1" applyBorder="1" applyAlignment="1">
      <alignment horizontal="center" vertical="center"/>
    </xf>
    <xf numFmtId="14" fontId="4" fillId="5" borderId="3" xfId="0" applyNumberFormat="1" applyFont="1" applyFill="1" applyBorder="1" applyAlignment="1">
      <alignment horizontal="center" vertical="center"/>
    </xf>
    <xf numFmtId="0" fontId="2" fillId="5" borderId="3" xfId="0" applyFont="1" applyFill="1" applyBorder="1" applyAlignment="1">
      <alignment horizontal="left" vertical="center" wrapText="1"/>
    </xf>
    <xf numFmtId="1" fontId="9" fillId="5" borderId="3" xfId="0" applyNumberFormat="1" applyFont="1" applyFill="1" applyBorder="1" applyAlignment="1">
      <alignment horizontal="left" vertical="center" wrapText="1"/>
    </xf>
    <xf numFmtId="0" fontId="12" fillId="0" borderId="3" xfId="0" applyFont="1" applyBorder="1" applyAlignment="1">
      <alignment horizontal="center" vertical="center" wrapText="1"/>
    </xf>
    <xf numFmtId="168" fontId="2" fillId="5" borderId="3" xfId="1" applyNumberFormat="1" applyFont="1" applyFill="1" applyBorder="1" applyAlignment="1">
      <alignment horizontal="center" vertical="center" wrapText="1"/>
    </xf>
    <xf numFmtId="166" fontId="2" fillId="0" borderId="3" xfId="0" applyNumberFormat="1" applyFont="1" applyBorder="1" applyAlignment="1">
      <alignment horizontal="center" vertical="center"/>
    </xf>
    <xf numFmtId="165" fontId="2" fillId="5" borderId="3" xfId="1" applyNumberFormat="1" applyFont="1" applyFill="1" applyBorder="1" applyAlignment="1">
      <alignment horizontal="center" vertical="center"/>
    </xf>
    <xf numFmtId="165" fontId="2" fillId="5" borderId="3" xfId="0" applyNumberFormat="1" applyFont="1" applyFill="1" applyBorder="1" applyAlignment="1">
      <alignment horizontal="center" vertical="center"/>
    </xf>
    <xf numFmtId="0" fontId="4" fillId="0" borderId="3" xfId="0" applyFont="1" applyBorder="1" applyAlignment="1">
      <alignment horizontal="center" vertical="center" wrapText="1"/>
    </xf>
    <xf numFmtId="0" fontId="13"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0" fontId="2" fillId="0" borderId="0" xfId="0" applyFont="1"/>
    <xf numFmtId="0" fontId="2" fillId="0" borderId="3" xfId="0" applyFont="1" applyBorder="1"/>
    <xf numFmtId="0" fontId="0" fillId="0" borderId="0" xfId="0" applyAlignment="1">
      <alignment horizontal="center" vertical="center"/>
    </xf>
    <xf numFmtId="0" fontId="0" fillId="5" borderId="0" xfId="0" applyFill="1"/>
    <xf numFmtId="1" fontId="14" fillId="5" borderId="3" xfId="0" applyNumberFormat="1" applyFont="1" applyFill="1" applyBorder="1" applyAlignment="1">
      <alignment horizontal="center" vertical="center" wrapText="1"/>
    </xf>
    <xf numFmtId="0" fontId="14" fillId="0" borderId="3" xfId="0" applyFont="1" applyBorder="1" applyAlignment="1">
      <alignment horizontal="center" vertical="center"/>
    </xf>
    <xf numFmtId="14" fontId="14" fillId="5" borderId="3" xfId="0" applyNumberFormat="1" applyFont="1" applyFill="1" applyBorder="1" applyAlignment="1">
      <alignment horizontal="center" vertical="center"/>
    </xf>
    <xf numFmtId="167" fontId="2" fillId="0" borderId="3" xfId="0" applyNumberFormat="1" applyFont="1" applyBorder="1" applyAlignment="1">
      <alignment horizontal="center" vertical="center"/>
    </xf>
    <xf numFmtId="0" fontId="4" fillId="5" borderId="4" xfId="0" applyFont="1" applyFill="1" applyBorder="1" applyAlignment="1">
      <alignment horizontal="center" vertical="center"/>
    </xf>
    <xf numFmtId="0" fontId="0" fillId="0" borderId="3" xfId="0" applyBorder="1"/>
    <xf numFmtId="0" fontId="4" fillId="5" borderId="3" xfId="0" applyFont="1" applyFill="1" applyBorder="1" applyAlignment="1">
      <alignment horizontal="center" vertical="center" wrapText="1"/>
    </xf>
    <xf numFmtId="167" fontId="2" fillId="5" borderId="3" xfId="0" applyNumberFormat="1" applyFont="1" applyFill="1" applyBorder="1" applyAlignment="1">
      <alignment horizontal="center" vertical="center" wrapText="1"/>
    </xf>
    <xf numFmtId="14" fontId="2" fillId="5" borderId="3" xfId="1" applyNumberFormat="1" applyFont="1" applyFill="1" applyBorder="1" applyAlignment="1">
      <alignment vertical="center"/>
    </xf>
    <xf numFmtId="165" fontId="2" fillId="0" borderId="3" xfId="0" applyNumberFormat="1" applyFont="1" applyBorder="1" applyAlignment="1">
      <alignment horizontal="center" vertical="center"/>
    </xf>
    <xf numFmtId="5" fontId="2" fillId="0" borderId="3" xfId="0" applyNumberFormat="1" applyFont="1" applyBorder="1" applyAlignment="1">
      <alignment horizontal="center" vertical="center" wrapText="1"/>
    </xf>
    <xf numFmtId="0" fontId="0" fillId="0" borderId="5" xfId="0" applyBorder="1"/>
    <xf numFmtId="167" fontId="2" fillId="5" borderId="4" xfId="1" applyNumberFormat="1" applyFont="1" applyFill="1" applyBorder="1" applyAlignment="1">
      <alignment horizontal="center" vertical="center" wrapText="1"/>
    </xf>
    <xf numFmtId="167" fontId="2" fillId="5" borderId="3" xfId="1" applyNumberFormat="1" applyFont="1" applyFill="1" applyBorder="1" applyAlignment="1">
      <alignment horizontal="center" vertical="center" wrapText="1"/>
    </xf>
    <xf numFmtId="167" fontId="2" fillId="5" borderId="3" xfId="1" applyNumberFormat="1" applyFont="1" applyFill="1" applyBorder="1" applyAlignment="1">
      <alignment horizontal="center" vertical="center"/>
    </xf>
    <xf numFmtId="167" fontId="2" fillId="0" borderId="3" xfId="1" applyNumberFormat="1" applyFont="1" applyBorder="1" applyAlignment="1">
      <alignment horizontal="center" vertical="center"/>
    </xf>
    <xf numFmtId="167" fontId="2" fillId="0" borderId="3" xfId="0" applyNumberFormat="1" applyFont="1" applyBorder="1" applyAlignment="1">
      <alignment horizontal="center" vertical="center" wrapText="1"/>
    </xf>
    <xf numFmtId="167" fontId="2" fillId="5" borderId="4" xfId="1" applyNumberFormat="1" applyFont="1" applyFill="1" applyBorder="1" applyAlignment="1">
      <alignment horizontal="center" vertical="center"/>
    </xf>
    <xf numFmtId="167" fontId="2" fillId="5" borderId="3" xfId="0" applyNumberFormat="1" applyFont="1" applyFill="1" applyBorder="1" applyAlignment="1">
      <alignment horizontal="center" vertical="center"/>
    </xf>
    <xf numFmtId="7" fontId="2" fillId="0" borderId="3" xfId="0" applyNumberFormat="1" applyFont="1" applyBorder="1" applyAlignment="1">
      <alignment horizontal="center" vertical="center"/>
    </xf>
    <xf numFmtId="0" fontId="13" fillId="0" borderId="3" xfId="0" applyFont="1" applyBorder="1" applyAlignment="1">
      <alignment horizontal="center" vertical="center"/>
    </xf>
    <xf numFmtId="167" fontId="2" fillId="0" borderId="3" xfId="0" applyNumberFormat="1" applyFont="1" applyBorder="1"/>
    <xf numFmtId="0" fontId="2" fillId="0" borderId="5" xfId="0" applyFont="1" applyBorder="1"/>
    <xf numFmtId="0" fontId="2" fillId="0" borderId="3" xfId="0" applyFont="1" applyBorder="1" applyAlignment="1">
      <alignment horizontal="left"/>
    </xf>
    <xf numFmtId="1" fontId="8" fillId="5" borderId="3" xfId="0" applyNumberFormat="1" applyFont="1" applyFill="1" applyBorder="1" applyAlignment="1">
      <alignment horizontal="center" vertical="center" wrapText="1"/>
    </xf>
    <xf numFmtId="0" fontId="15" fillId="0" borderId="3" xfId="0" applyFont="1" applyBorder="1" applyAlignment="1">
      <alignment horizontal="center" vertical="center" wrapText="1"/>
    </xf>
    <xf numFmtId="0" fontId="2" fillId="0" borderId="6" xfId="0" applyFont="1" applyBorder="1" applyAlignment="1">
      <alignment horizontal="center" vertical="center"/>
    </xf>
    <xf numFmtId="0" fontId="2" fillId="0" borderId="5" xfId="0" applyFont="1" applyBorder="1" applyAlignment="1">
      <alignment horizontal="center" vertical="center" wrapText="1"/>
    </xf>
    <xf numFmtId="168" fontId="2" fillId="0" borderId="3" xfId="1" applyNumberFormat="1" applyFont="1" applyBorder="1" applyAlignment="1">
      <alignment horizontal="center" vertical="center"/>
    </xf>
    <xf numFmtId="14" fontId="2" fillId="0" borderId="3" xfId="1" applyNumberFormat="1" applyFont="1" applyBorder="1" applyAlignment="1">
      <alignment horizontal="center" vertical="center"/>
    </xf>
    <xf numFmtId="0" fontId="2" fillId="5" borderId="3" xfId="0" applyFont="1" applyFill="1" applyBorder="1" applyAlignment="1">
      <alignment horizontal="center" vertical="center"/>
    </xf>
    <xf numFmtId="0" fontId="2" fillId="5" borderId="0" xfId="0" applyFont="1" applyFill="1"/>
    <xf numFmtId="0" fontId="15" fillId="5" borderId="3" xfId="0" applyFont="1" applyFill="1" applyBorder="1" applyAlignment="1">
      <alignment horizontal="center" vertical="center" wrapText="1"/>
    </xf>
    <xf numFmtId="0" fontId="4" fillId="5" borderId="7" xfId="0" applyFont="1" applyFill="1" applyBorder="1" applyAlignment="1">
      <alignment horizontal="center" vertical="center"/>
    </xf>
    <xf numFmtId="0" fontId="6" fillId="0" borderId="7" xfId="0" applyFont="1" applyBorder="1" applyAlignment="1">
      <alignment horizontal="center" vertical="center" wrapText="1"/>
    </xf>
    <xf numFmtId="0" fontId="2" fillId="0" borderId="7" xfId="0" applyFont="1" applyBorder="1" applyAlignment="1">
      <alignment horizontal="center" vertical="center" wrapText="1"/>
    </xf>
    <xf numFmtId="167" fontId="2" fillId="5" borderId="7" xfId="1" applyNumberFormat="1" applyFont="1" applyFill="1" applyBorder="1" applyAlignment="1">
      <alignment horizontal="center" vertical="center" wrapText="1"/>
    </xf>
    <xf numFmtId="167" fontId="2" fillId="5" borderId="7" xfId="1" applyNumberFormat="1" applyFont="1" applyFill="1" applyBorder="1" applyAlignment="1">
      <alignment horizontal="center" vertical="center"/>
    </xf>
    <xf numFmtId="168" fontId="2" fillId="5" borderId="8" xfId="1" applyNumberFormat="1" applyFont="1" applyFill="1" applyBorder="1" applyAlignment="1">
      <alignment horizontal="left" vertical="center" wrapText="1"/>
    </xf>
    <xf numFmtId="14" fontId="2" fillId="5" borderId="7" xfId="1" applyNumberFormat="1" applyFont="1" applyFill="1" applyBorder="1" applyAlignment="1">
      <alignment horizontal="center" vertical="center"/>
    </xf>
    <xf numFmtId="1" fontId="9" fillId="5" borderId="7" xfId="0" applyNumberFormat="1" applyFont="1" applyFill="1" applyBorder="1" applyAlignment="1">
      <alignment horizontal="center" vertical="center" wrapText="1"/>
    </xf>
    <xf numFmtId="0" fontId="6" fillId="5"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65" fontId="2" fillId="5" borderId="4" xfId="1" applyNumberFormat="1" applyFont="1" applyFill="1" applyBorder="1" applyAlignment="1">
      <alignment horizontal="center" vertical="center"/>
    </xf>
    <xf numFmtId="0" fontId="15" fillId="5" borderId="4" xfId="0" applyFont="1" applyFill="1" applyBorder="1" applyAlignment="1">
      <alignment horizontal="center" vertical="center" wrapText="1"/>
    </xf>
    <xf numFmtId="0" fontId="4" fillId="0" borderId="7" xfId="0" applyFont="1" applyBorder="1" applyAlignment="1">
      <alignment horizontal="center" vertical="center" wrapText="1"/>
    </xf>
    <xf numFmtId="0" fontId="2" fillId="0" borderId="7" xfId="0" applyFont="1" applyBorder="1" applyAlignment="1">
      <alignment horizontal="center" vertical="center"/>
    </xf>
    <xf numFmtId="167" fontId="2" fillId="0" borderId="7" xfId="0" applyNumberFormat="1" applyFont="1" applyBorder="1" applyAlignment="1">
      <alignment horizontal="center" vertical="center"/>
    </xf>
    <xf numFmtId="167" fontId="2" fillId="5" borderId="7" xfId="0" applyNumberFormat="1" applyFont="1" applyFill="1" applyBorder="1" applyAlignment="1">
      <alignment horizontal="center" vertical="center"/>
    </xf>
    <xf numFmtId="14" fontId="2" fillId="0" borderId="7" xfId="0" applyNumberFormat="1" applyFont="1" applyBorder="1" applyAlignment="1">
      <alignment horizontal="center" vertical="center"/>
    </xf>
    <xf numFmtId="0" fontId="2" fillId="0" borderId="3"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left"/>
    </xf>
    <xf numFmtId="0" fontId="11" fillId="0" borderId="0" xfId="0" applyFont="1" applyAlignment="1">
      <alignment horizontal="center" vertical="center" wrapText="1"/>
    </xf>
    <xf numFmtId="167" fontId="2" fillId="0" borderId="0" xfId="0" applyNumberFormat="1" applyFont="1" applyAlignment="1">
      <alignment horizontal="center" vertical="center"/>
    </xf>
    <xf numFmtId="167" fontId="2" fillId="0" borderId="0" xfId="0" applyNumberFormat="1" applyFont="1"/>
    <xf numFmtId="0" fontId="4" fillId="0" borderId="7" xfId="0" applyFont="1" applyBorder="1" applyAlignment="1">
      <alignment horizontal="center" vertical="center"/>
    </xf>
    <xf numFmtId="167" fontId="2" fillId="0" borderId="7" xfId="0" applyNumberFormat="1" applyFont="1" applyBorder="1" applyAlignment="1">
      <alignment horizontal="center" vertical="center" wrapText="1"/>
    </xf>
    <xf numFmtId="167" fontId="2" fillId="0" borderId="7" xfId="1" applyNumberFormat="1" applyFont="1" applyBorder="1" applyAlignment="1">
      <alignment horizontal="center" vertical="center"/>
    </xf>
    <xf numFmtId="166" fontId="2" fillId="0" borderId="7" xfId="0" applyNumberFormat="1" applyFont="1" applyBorder="1" applyAlignment="1">
      <alignment horizontal="center" vertical="center"/>
    </xf>
    <xf numFmtId="14" fontId="2" fillId="5" borderId="7" xfId="0" applyNumberFormat="1" applyFont="1" applyFill="1" applyBorder="1" applyAlignment="1">
      <alignment horizontal="center" vertical="center"/>
    </xf>
    <xf numFmtId="14" fontId="14" fillId="5" borderId="7" xfId="0" applyNumberFormat="1" applyFont="1" applyFill="1" applyBorder="1" applyAlignment="1">
      <alignment horizontal="center" vertical="center"/>
    </xf>
    <xf numFmtId="0" fontId="2" fillId="0" borderId="4" xfId="0" applyFont="1" applyBorder="1" applyAlignment="1">
      <alignment horizontal="center" vertical="center"/>
    </xf>
    <xf numFmtId="167" fontId="2" fillId="0" borderId="4" xfId="0" applyNumberFormat="1" applyFont="1" applyBorder="1" applyAlignment="1">
      <alignment horizontal="center" vertical="center" wrapText="1"/>
    </xf>
    <xf numFmtId="167" fontId="2" fillId="0" borderId="4" xfId="1" applyNumberFormat="1" applyFont="1" applyBorder="1" applyAlignment="1">
      <alignment horizontal="center" vertical="center"/>
    </xf>
    <xf numFmtId="166" fontId="2" fillId="0" borderId="4" xfId="0" applyNumberFormat="1" applyFont="1" applyBorder="1" applyAlignment="1">
      <alignment horizontal="center" vertical="center"/>
    </xf>
    <xf numFmtId="14" fontId="2" fillId="5" borderId="4" xfId="0" applyNumberFormat="1" applyFont="1" applyFill="1" applyBorder="1" applyAlignment="1">
      <alignment horizontal="center" vertical="center"/>
    </xf>
    <xf numFmtId="0" fontId="4" fillId="0" borderId="4" xfId="0" applyFont="1" applyBorder="1" applyAlignment="1">
      <alignment horizontal="center" vertical="center" wrapText="1"/>
    </xf>
    <xf numFmtId="167" fontId="2" fillId="0" borderId="4" xfId="0" applyNumberFormat="1" applyFont="1" applyBorder="1" applyAlignment="1">
      <alignment horizontal="center" vertical="center"/>
    </xf>
    <xf numFmtId="0" fontId="14" fillId="0" borderId="4" xfId="0" applyFont="1" applyBorder="1" applyAlignment="1">
      <alignment horizontal="center" vertical="center"/>
    </xf>
    <xf numFmtId="169" fontId="2" fillId="0" borderId="3" xfId="0" applyNumberFormat="1" applyFont="1" applyBorder="1" applyAlignment="1">
      <alignment horizontal="center" vertical="center" wrapText="1"/>
    </xf>
    <xf numFmtId="164" fontId="2" fillId="0" borderId="3" xfId="0" applyNumberFormat="1" applyFont="1" applyBorder="1" applyAlignment="1">
      <alignment horizontal="center" vertical="center"/>
    </xf>
    <xf numFmtId="167" fontId="16" fillId="5" borderId="3" xfId="0" applyNumberFormat="1" applyFont="1" applyFill="1" applyBorder="1" applyAlignment="1">
      <alignment horizontal="center" vertical="center"/>
    </xf>
    <xf numFmtId="0" fontId="16" fillId="0" borderId="3" xfId="0" applyFont="1" applyBorder="1" applyAlignment="1">
      <alignment horizontal="center" vertical="center" wrapText="1"/>
    </xf>
    <xf numFmtId="49" fontId="2" fillId="5" borderId="3" xfId="1" applyNumberFormat="1" applyFont="1" applyFill="1" applyBorder="1" applyAlignment="1">
      <alignment horizontal="left" vertical="center" wrapText="1"/>
    </xf>
    <xf numFmtId="170" fontId="2" fillId="5" borderId="3" xfId="0" applyNumberFormat="1" applyFont="1" applyFill="1" applyBorder="1" applyAlignment="1">
      <alignment horizontal="center" vertical="center" wrapText="1"/>
    </xf>
    <xf numFmtId="1" fontId="16" fillId="5" borderId="3" xfId="0" applyNumberFormat="1" applyFont="1" applyFill="1" applyBorder="1" applyAlignment="1">
      <alignment horizontal="center" vertical="center" wrapText="1"/>
    </xf>
    <xf numFmtId="49" fontId="2" fillId="5" borderId="3" xfId="0" applyNumberFormat="1" applyFont="1" applyFill="1" applyBorder="1" applyAlignment="1">
      <alignment horizontal="left" vertical="center" wrapText="1"/>
    </xf>
    <xf numFmtId="17" fontId="4" fillId="0" borderId="3" xfId="0" applyNumberFormat="1" applyFont="1" applyBorder="1" applyAlignment="1">
      <alignment horizontal="center" vertical="center"/>
    </xf>
    <xf numFmtId="0" fontId="17" fillId="0" borderId="3" xfId="0" applyFont="1" applyBorder="1" applyAlignment="1">
      <alignment horizontal="center" vertical="center" wrapText="1"/>
    </xf>
    <xf numFmtId="165" fontId="2" fillId="5" borderId="3" xfId="1" applyNumberFormat="1" applyFont="1" applyFill="1" applyBorder="1" applyAlignment="1">
      <alignment horizontal="center" vertical="center" wrapText="1"/>
    </xf>
    <xf numFmtId="0" fontId="2" fillId="0" borderId="3" xfId="0" applyFont="1" applyBorder="1" applyAlignment="1">
      <alignment horizontal="justify" vertical="center"/>
    </xf>
    <xf numFmtId="171" fontId="2" fillId="0" borderId="3" xfId="0" applyNumberFormat="1" applyFont="1" applyBorder="1" applyAlignment="1">
      <alignment horizontal="center" vertical="center"/>
    </xf>
    <xf numFmtId="14" fontId="2" fillId="7" borderId="3" xfId="1" applyNumberFormat="1" applyFont="1" applyFill="1" applyBorder="1" applyAlignment="1">
      <alignment horizontal="center" vertical="center"/>
    </xf>
    <xf numFmtId="0" fontId="2" fillId="0" borderId="9"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 xfId="0" applyFont="1" applyBorder="1" applyAlignment="1">
      <alignment horizontal="center" vertical="center" wrapText="1"/>
    </xf>
    <xf numFmtId="168" fontId="2" fillId="5" borderId="1" xfId="1" applyNumberFormat="1" applyFont="1" applyFill="1" applyBorder="1" applyAlignment="1">
      <alignment horizontal="center" vertical="center"/>
    </xf>
    <xf numFmtId="14" fontId="2" fillId="5" borderId="1" xfId="1" applyNumberFormat="1" applyFont="1" applyFill="1" applyBorder="1" applyAlignment="1">
      <alignment horizontal="center" vertical="center"/>
    </xf>
    <xf numFmtId="167" fontId="2" fillId="5" borderId="1" xfId="1" applyNumberFormat="1" applyFont="1" applyFill="1" applyBorder="1" applyAlignment="1">
      <alignment horizontal="center" vertical="center"/>
    </xf>
    <xf numFmtId="0" fontId="2" fillId="0" borderId="1" xfId="0" applyFont="1" applyBorder="1" applyAlignment="1">
      <alignment horizontal="center" vertical="center"/>
    </xf>
    <xf numFmtId="8" fontId="2" fillId="5" borderId="1" xfId="0" applyNumberFormat="1" applyFont="1" applyFill="1" applyBorder="1" applyAlignment="1">
      <alignment horizontal="center" vertical="center"/>
    </xf>
    <xf numFmtId="167" fontId="2" fillId="5" borderId="1" xfId="0" applyNumberFormat="1" applyFont="1" applyFill="1" applyBorder="1" applyAlignment="1">
      <alignment horizontal="center" vertical="center"/>
    </xf>
    <xf numFmtId="0" fontId="4" fillId="0" borderId="11" xfId="0" applyFont="1" applyBorder="1" applyAlignment="1">
      <alignment horizontal="center" vertical="center" wrapText="1"/>
    </xf>
    <xf numFmtId="0" fontId="2" fillId="0" borderId="11" xfId="0" applyFont="1" applyBorder="1" applyAlignment="1">
      <alignment horizontal="center" vertical="center" wrapText="1"/>
    </xf>
    <xf numFmtId="6" fontId="2" fillId="0" borderId="3" xfId="0" applyNumberFormat="1" applyFont="1" applyBorder="1" applyAlignment="1">
      <alignment horizontal="center" vertical="center"/>
    </xf>
    <xf numFmtId="8" fontId="2" fillId="0" borderId="12" xfId="0" applyNumberFormat="1" applyFont="1" applyBorder="1" applyAlignment="1">
      <alignment horizontal="center" vertical="center"/>
    </xf>
    <xf numFmtId="8" fontId="2" fillId="0" borderId="11" xfId="0" applyNumberFormat="1" applyFont="1" applyBorder="1" applyAlignment="1">
      <alignment horizontal="center" vertical="center"/>
    </xf>
    <xf numFmtId="14" fontId="2" fillId="0" borderId="11" xfId="0" applyNumberFormat="1" applyFont="1" applyBorder="1" applyAlignment="1">
      <alignment horizontal="center" vertical="center"/>
    </xf>
    <xf numFmtId="14" fontId="2" fillId="0" borderId="12" xfId="0" applyNumberFormat="1" applyFont="1" applyBorder="1" applyAlignment="1">
      <alignment horizontal="center" vertical="center"/>
    </xf>
    <xf numFmtId="0" fontId="6" fillId="5" borderId="0" xfId="0" applyFont="1" applyFill="1" applyAlignment="1">
      <alignment horizontal="center" vertical="center" wrapText="1"/>
    </xf>
    <xf numFmtId="0" fontId="2" fillId="5" borderId="0" xfId="0" applyFont="1" applyFill="1" applyAlignment="1">
      <alignment horizontal="left" vertical="center" wrapText="1"/>
    </xf>
    <xf numFmtId="0" fontId="2" fillId="5" borderId="0" xfId="0" applyFont="1" applyFill="1" applyAlignment="1">
      <alignment horizontal="center" vertical="center" wrapText="1"/>
    </xf>
    <xf numFmtId="0" fontId="4" fillId="5" borderId="0" xfId="0" applyFont="1" applyFill="1" applyAlignment="1">
      <alignment horizontal="center" vertical="center"/>
    </xf>
    <xf numFmtId="167" fontId="2" fillId="5" borderId="0" xfId="1" applyNumberFormat="1" applyFont="1" applyFill="1" applyBorder="1" applyAlignment="1">
      <alignment horizontal="center" vertical="center" wrapText="1"/>
    </xf>
    <xf numFmtId="167" fontId="2" fillId="5" borderId="0" xfId="1" applyNumberFormat="1" applyFont="1" applyFill="1" applyBorder="1" applyAlignment="1">
      <alignment horizontal="center" vertical="center"/>
    </xf>
    <xf numFmtId="49" fontId="2" fillId="5" borderId="0" xfId="1" applyNumberFormat="1" applyFont="1" applyFill="1" applyBorder="1" applyAlignment="1">
      <alignment horizontal="left" wrapText="1"/>
    </xf>
    <xf numFmtId="14" fontId="2" fillId="5" borderId="0" xfId="1" applyNumberFormat="1" applyFont="1" applyFill="1" applyBorder="1" applyAlignment="1">
      <alignment horizontal="center" vertical="center"/>
    </xf>
    <xf numFmtId="1" fontId="6" fillId="5" borderId="0" xfId="0" applyNumberFormat="1" applyFont="1" applyFill="1" applyAlignment="1">
      <alignment horizontal="center" vertical="center" wrapText="1"/>
    </xf>
    <xf numFmtId="168" fontId="2" fillId="5" borderId="3" xfId="1" applyNumberFormat="1" applyFont="1" applyFill="1" applyBorder="1" applyAlignment="1">
      <alignment horizontal="left" vertical="top" wrapText="1"/>
    </xf>
    <xf numFmtId="165" fontId="2" fillId="5" borderId="3" xfId="1" applyNumberFormat="1" applyFont="1" applyFill="1" applyBorder="1" applyAlignment="1">
      <alignment horizontal="center" vertical="top" wrapText="1"/>
    </xf>
    <xf numFmtId="168" fontId="2" fillId="0" borderId="3" xfId="1" applyNumberFormat="1" applyFont="1" applyFill="1" applyBorder="1" applyAlignment="1">
      <alignment horizontal="center" vertical="center"/>
    </xf>
    <xf numFmtId="1" fontId="18" fillId="5" borderId="3" xfId="0" applyNumberFormat="1" applyFont="1" applyFill="1" applyBorder="1" applyAlignment="1">
      <alignment horizontal="center" vertical="center" wrapText="1"/>
    </xf>
    <xf numFmtId="14" fontId="2" fillId="5" borderId="13" xfId="1" applyNumberFormat="1" applyFont="1" applyFill="1" applyBorder="1" applyAlignment="1">
      <alignment horizontal="center" vertical="center"/>
    </xf>
    <xf numFmtId="1" fontId="9" fillId="5" borderId="3" xfId="0" applyNumberFormat="1" applyFont="1" applyFill="1" applyBorder="1" applyAlignment="1">
      <alignment horizontal="center" vertical="center" wrapText="1"/>
    </xf>
    <xf numFmtId="0" fontId="12" fillId="0" borderId="3" xfId="0" applyFont="1" applyBorder="1" applyAlignment="1">
      <alignment horizontal="left" vertical="top" wrapText="1"/>
    </xf>
    <xf numFmtId="165" fontId="2" fillId="5" borderId="3" xfId="1" applyNumberFormat="1" applyFont="1" applyFill="1" applyBorder="1" applyAlignment="1">
      <alignment horizontal="left" vertical="top" wrapText="1"/>
    </xf>
    <xf numFmtId="168" fontId="2" fillId="5" borderId="1" xfId="1" applyNumberFormat="1" applyFont="1" applyFill="1" applyBorder="1" applyAlignment="1">
      <alignment horizontal="left" vertical="top" wrapText="1"/>
    </xf>
    <xf numFmtId="8" fontId="2" fillId="0" borderId="11" xfId="0" applyNumberFormat="1" applyFont="1" applyBorder="1" applyAlignment="1">
      <alignment horizontal="left" vertical="top" wrapText="1"/>
    </xf>
    <xf numFmtId="0" fontId="2" fillId="0" borderId="3" xfId="0" applyFont="1" applyBorder="1" applyAlignment="1">
      <alignment horizontal="left" vertical="top" wrapText="1"/>
    </xf>
    <xf numFmtId="5" fontId="2" fillId="0" borderId="3" xfId="0" applyNumberFormat="1" applyFont="1" applyBorder="1" applyAlignment="1">
      <alignment horizontal="center" vertical="top" wrapText="1"/>
    </xf>
    <xf numFmtId="5" fontId="2" fillId="0" borderId="3" xfId="0" applyNumberFormat="1" applyFont="1" applyBorder="1" applyAlignment="1">
      <alignment horizontal="left" vertical="top" wrapText="1"/>
    </xf>
    <xf numFmtId="0" fontId="2" fillId="0" borderId="3" xfId="0" applyFont="1" applyBorder="1" applyAlignment="1">
      <alignment horizontal="center" vertical="top" wrapText="1"/>
    </xf>
    <xf numFmtId="0" fontId="2" fillId="0" borderId="7" xfId="0" applyFont="1" applyBorder="1" applyAlignment="1">
      <alignment horizontal="center" vertical="top" wrapText="1"/>
    </xf>
    <xf numFmtId="0" fontId="2" fillId="5" borderId="3" xfId="0" applyFont="1" applyFill="1" applyBorder="1" applyAlignment="1">
      <alignment horizontal="center" vertical="top" wrapText="1"/>
    </xf>
    <xf numFmtId="167" fontId="2" fillId="0" borderId="3" xfId="0" applyNumberFormat="1" applyFont="1" applyBorder="1" applyAlignment="1">
      <alignment horizontal="center" vertical="top" wrapText="1"/>
    </xf>
    <xf numFmtId="168" fontId="2" fillId="5" borderId="1" xfId="1" applyNumberFormat="1" applyFont="1" applyFill="1" applyBorder="1" applyAlignment="1">
      <alignment horizontal="center" vertical="top" wrapText="1"/>
    </xf>
    <xf numFmtId="168" fontId="2" fillId="5" borderId="2" xfId="1" applyNumberFormat="1" applyFont="1" applyFill="1" applyBorder="1" applyAlignment="1">
      <alignment horizontal="center" vertical="top" wrapText="1"/>
    </xf>
    <xf numFmtId="49" fontId="2" fillId="5" borderId="3" xfId="1" applyNumberFormat="1" applyFont="1" applyFill="1" applyBorder="1" applyAlignment="1">
      <alignment horizontal="center" vertical="top" wrapText="1"/>
    </xf>
    <xf numFmtId="0" fontId="12" fillId="0" borderId="3" xfId="0" applyFont="1" applyBorder="1" applyAlignment="1">
      <alignment horizontal="center" vertical="top" wrapText="1"/>
    </xf>
    <xf numFmtId="0" fontId="12" fillId="0" borderId="0" xfId="0" applyFont="1" applyAlignment="1">
      <alignment horizontal="center" vertical="top" wrapText="1"/>
    </xf>
    <xf numFmtId="0" fontId="2" fillId="0" borderId="3" xfId="0" applyFont="1" applyBorder="1" applyAlignment="1">
      <alignment horizontal="center" wrapText="1"/>
    </xf>
    <xf numFmtId="0" fontId="3" fillId="0" borderId="0" xfId="0" applyFont="1" applyAlignment="1">
      <alignment horizont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167" fontId="4" fillId="2" borderId="3" xfId="0" applyNumberFormat="1" applyFont="1" applyFill="1" applyBorder="1" applyAlignment="1">
      <alignment horizontal="center" vertical="center" wrapText="1"/>
    </xf>
    <xf numFmtId="167" fontId="4" fillId="3" borderId="3" xfId="0" applyNumberFormat="1" applyFont="1" applyFill="1" applyBorder="1" applyAlignment="1">
      <alignment horizontal="center" vertical="center" wrapText="1"/>
    </xf>
    <xf numFmtId="167" fontId="4" fillId="4" borderId="3" xfId="0" applyNumberFormat="1" applyFont="1" applyFill="1" applyBorder="1" applyAlignment="1">
      <alignment horizontal="center" vertical="center" wrapText="1"/>
    </xf>
    <xf numFmtId="167" fontId="4" fillId="2" borderId="3" xfId="0" applyNumberFormat="1" applyFont="1" applyFill="1" applyBorder="1" applyAlignment="1">
      <alignment horizontal="center" vertical="center"/>
    </xf>
    <xf numFmtId="14" fontId="4" fillId="5" borderId="3" xfId="0" applyNumberFormat="1" applyFont="1" applyFill="1" applyBorder="1" applyAlignment="1">
      <alignment horizontal="center" vertical="center"/>
    </xf>
    <xf numFmtId="1" fontId="5" fillId="6" borderId="3" xfId="0" applyNumberFormat="1" applyFont="1" applyFill="1" applyBorder="1" applyAlignment="1">
      <alignment horizontal="center" vertical="center"/>
    </xf>
    <xf numFmtId="0" fontId="19" fillId="5" borderId="3"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19" fillId="0" borderId="6"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 xfId="0" applyFont="1" applyBorder="1" applyAlignment="1">
      <alignment horizontal="center" vertical="center" wrapText="1"/>
    </xf>
    <xf numFmtId="0" fontId="19" fillId="5" borderId="6" xfId="0" applyFont="1" applyFill="1" applyBorder="1" applyAlignment="1">
      <alignment horizontal="center" vertical="center" wrapText="1"/>
    </xf>
    <xf numFmtId="0" fontId="19" fillId="5" borderId="10" xfId="0" applyFont="1" applyFill="1" applyBorder="1" applyAlignment="1">
      <alignment horizontal="center" vertical="center" wrapText="1"/>
    </xf>
    <xf numFmtId="0" fontId="19" fillId="5" borderId="5" xfId="0" applyFont="1" applyFill="1" applyBorder="1" applyAlignment="1">
      <alignment horizontal="center" vertical="center" wrapText="1"/>
    </xf>
  </cellXfs>
  <cellStyles count="3">
    <cellStyle name="Normal" xfId="0" builtinId="0"/>
    <cellStyle name="Vírgula" xfId="1" builtinId="3"/>
    <cellStyle name="Vírgula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57"/>
  <sheetViews>
    <sheetView tabSelected="1" zoomScale="90" zoomScaleNormal="90" workbookViewId="0">
      <pane xSplit="1" ySplit="6" topLeftCell="B10" activePane="bottomRight" state="frozen"/>
      <selection pane="topRight" activeCell="B1" sqref="B1"/>
      <selection pane="bottomLeft" activeCell="A4" sqref="A4"/>
      <selection pane="bottomRight" activeCell="A147" sqref="A147"/>
    </sheetView>
  </sheetViews>
  <sheetFormatPr defaultColWidth="8.85546875" defaultRowHeight="15" x14ac:dyDescent="0.25"/>
  <cols>
    <col min="1" max="1" width="11.140625" style="29" customWidth="1"/>
    <col min="2" max="2" width="40.85546875" style="84" customWidth="1"/>
    <col min="3" max="3" width="14.28515625" style="29" customWidth="1"/>
    <col min="4" max="4" width="14.85546875" style="29" customWidth="1"/>
    <col min="5" max="5" width="25.42578125" style="85" customWidth="1"/>
    <col min="6" max="6" width="18.140625" style="84" customWidth="1"/>
    <col min="7" max="7" width="22.140625" style="29" customWidth="1"/>
    <col min="8" max="8" width="16.42578125" style="87" customWidth="1"/>
    <col min="9" max="9" width="20" style="87" customWidth="1"/>
    <col min="10" max="10" width="26" style="87" customWidth="1"/>
    <col min="11" max="11" width="18.85546875" style="88" customWidth="1"/>
    <col min="12" max="12" width="40.7109375" style="29" customWidth="1"/>
    <col min="13" max="13" width="14" customWidth="1"/>
    <col min="14" max="14" width="13.42578125" customWidth="1"/>
    <col min="15" max="15" width="14.7109375" style="29" customWidth="1"/>
  </cols>
  <sheetData>
    <row r="1" spans="1:15" ht="26.25" x14ac:dyDescent="0.4">
      <c r="A1" s="165" t="s">
        <v>151</v>
      </c>
      <c r="B1" s="165"/>
      <c r="C1" s="165"/>
      <c r="D1" s="165"/>
      <c r="E1" s="165"/>
      <c r="F1" s="165"/>
      <c r="G1" s="165"/>
      <c r="H1" s="165"/>
      <c r="I1" s="165"/>
      <c r="J1" s="165"/>
      <c r="K1" s="165"/>
      <c r="L1" s="165"/>
      <c r="M1" s="165"/>
      <c r="N1" s="165"/>
      <c r="O1" s="165"/>
    </row>
    <row r="2" spans="1:15" s="165" customFormat="1" ht="26.25" x14ac:dyDescent="0.4"/>
    <row r="3" spans="1:15" ht="26.25" x14ac:dyDescent="0.4">
      <c r="A3" s="165">
        <v>2018</v>
      </c>
      <c r="B3" s="165"/>
      <c r="C3" s="165"/>
      <c r="D3" s="165"/>
      <c r="E3" s="165"/>
      <c r="F3" s="165"/>
      <c r="G3" s="165"/>
      <c r="H3" s="165"/>
      <c r="I3" s="165"/>
      <c r="J3" s="165"/>
      <c r="K3" s="165"/>
      <c r="L3" s="165"/>
      <c r="M3" s="165"/>
      <c r="N3" s="165"/>
      <c r="O3" s="165"/>
    </row>
    <row r="4" spans="1:15" ht="26.25" x14ac:dyDescent="0.4">
      <c r="A4" s="165"/>
      <c r="B4" s="165"/>
      <c r="C4" s="165"/>
      <c r="D4" s="165"/>
      <c r="E4" s="165"/>
      <c r="F4" s="165"/>
      <c r="G4" s="165"/>
      <c r="H4" s="165"/>
      <c r="I4" s="165"/>
      <c r="J4" s="165"/>
      <c r="K4" s="165"/>
      <c r="L4" s="165"/>
      <c r="M4" s="165"/>
      <c r="N4" s="165"/>
      <c r="O4" s="165"/>
    </row>
    <row r="5" spans="1:15" x14ac:dyDescent="0.25">
      <c r="A5" s="166" t="s">
        <v>0</v>
      </c>
      <c r="B5" s="166" t="s">
        <v>1</v>
      </c>
      <c r="C5" s="166" t="s">
        <v>2</v>
      </c>
      <c r="D5" s="166" t="s">
        <v>3</v>
      </c>
      <c r="E5" s="166" t="s">
        <v>4</v>
      </c>
      <c r="F5" s="167" t="s">
        <v>5</v>
      </c>
      <c r="G5" s="166" t="s">
        <v>6</v>
      </c>
      <c r="H5" s="168" t="s">
        <v>7</v>
      </c>
      <c r="I5" s="168" t="s">
        <v>8</v>
      </c>
      <c r="J5" s="169" t="s">
        <v>9</v>
      </c>
      <c r="K5" s="170" t="s">
        <v>10</v>
      </c>
      <c r="L5" s="171" t="s">
        <v>11</v>
      </c>
      <c r="M5" s="172" t="s">
        <v>12</v>
      </c>
      <c r="N5" s="172"/>
      <c r="O5" s="173" t="s">
        <v>13</v>
      </c>
    </row>
    <row r="6" spans="1:15" ht="24" customHeight="1" x14ac:dyDescent="0.25">
      <c r="A6" s="166"/>
      <c r="B6" s="166"/>
      <c r="C6" s="166"/>
      <c r="D6" s="166"/>
      <c r="E6" s="166"/>
      <c r="F6" s="167"/>
      <c r="G6" s="166"/>
      <c r="H6" s="168"/>
      <c r="I6" s="168"/>
      <c r="J6" s="169"/>
      <c r="K6" s="170"/>
      <c r="L6" s="171"/>
      <c r="M6" s="17" t="s">
        <v>14</v>
      </c>
      <c r="N6" s="17" t="s">
        <v>15</v>
      </c>
      <c r="O6" s="173"/>
    </row>
    <row r="7" spans="1:15" ht="255" x14ac:dyDescent="0.25">
      <c r="A7" s="3" t="s">
        <v>20</v>
      </c>
      <c r="B7" s="6" t="s">
        <v>21</v>
      </c>
      <c r="C7" s="118" t="s">
        <v>557</v>
      </c>
      <c r="D7" s="2" t="s">
        <v>17</v>
      </c>
      <c r="E7" s="2" t="s">
        <v>23</v>
      </c>
      <c r="F7" s="2" t="s">
        <v>24</v>
      </c>
      <c r="G7" s="2" t="s">
        <v>25</v>
      </c>
      <c r="H7" s="46">
        <v>121783.98</v>
      </c>
      <c r="I7" s="46">
        <v>121783.98</v>
      </c>
      <c r="J7" s="47">
        <v>121783.98</v>
      </c>
      <c r="K7" s="47">
        <v>0</v>
      </c>
      <c r="L7" s="160" t="s">
        <v>149</v>
      </c>
      <c r="M7" s="41">
        <v>43172</v>
      </c>
      <c r="N7" s="41">
        <v>43233</v>
      </c>
      <c r="O7" s="19" t="s">
        <v>26</v>
      </c>
    </row>
    <row r="8" spans="1:15" ht="318.75" x14ac:dyDescent="0.25">
      <c r="A8" s="3" t="s">
        <v>311</v>
      </c>
      <c r="B8" s="6" t="s">
        <v>312</v>
      </c>
      <c r="C8" s="6" t="s">
        <v>314</v>
      </c>
      <c r="D8" s="2" t="s">
        <v>17</v>
      </c>
      <c r="E8" s="2" t="s">
        <v>315</v>
      </c>
      <c r="F8" s="2" t="s">
        <v>313</v>
      </c>
      <c r="G8" s="2" t="s">
        <v>316</v>
      </c>
      <c r="H8" s="46">
        <v>100000</v>
      </c>
      <c r="I8" s="46">
        <v>100000</v>
      </c>
      <c r="J8" s="46">
        <v>100000</v>
      </c>
      <c r="K8" s="47">
        <v>0</v>
      </c>
      <c r="L8" s="160" t="s">
        <v>317</v>
      </c>
      <c r="M8" s="62">
        <v>43187</v>
      </c>
      <c r="N8" s="62">
        <v>43248</v>
      </c>
      <c r="O8" s="58" t="s">
        <v>310</v>
      </c>
    </row>
    <row r="9" spans="1:15" ht="165" customHeight="1" x14ac:dyDescent="0.25">
      <c r="A9" s="3" t="s">
        <v>318</v>
      </c>
      <c r="B9" s="6" t="s">
        <v>517</v>
      </c>
      <c r="C9" s="6" t="s">
        <v>603</v>
      </c>
      <c r="D9" s="2" t="s">
        <v>17</v>
      </c>
      <c r="E9" s="15" t="s">
        <v>602</v>
      </c>
      <c r="F9" s="114" t="s">
        <v>518</v>
      </c>
      <c r="G9" s="15" t="s">
        <v>604</v>
      </c>
      <c r="H9" s="61">
        <v>40000</v>
      </c>
      <c r="I9" s="61">
        <v>40000</v>
      </c>
      <c r="J9" s="61">
        <v>40000</v>
      </c>
      <c r="K9" s="47">
        <v>0</v>
      </c>
      <c r="L9" s="160" t="s">
        <v>605</v>
      </c>
      <c r="M9" s="62">
        <v>43227</v>
      </c>
      <c r="N9" s="62">
        <v>43288</v>
      </c>
      <c r="O9" s="58" t="s">
        <v>310</v>
      </c>
    </row>
    <row r="10" spans="1:15" ht="280.5" x14ac:dyDescent="0.25">
      <c r="A10" s="3" t="s">
        <v>319</v>
      </c>
      <c r="B10" s="6" t="s">
        <v>520</v>
      </c>
      <c r="C10" s="118" t="s">
        <v>557</v>
      </c>
      <c r="D10" s="2" t="s">
        <v>17</v>
      </c>
      <c r="E10" s="15" t="s">
        <v>606</v>
      </c>
      <c r="F10" s="15" t="s">
        <v>521</v>
      </c>
      <c r="G10" s="15" t="s">
        <v>607</v>
      </c>
      <c r="H10" s="61">
        <v>30000</v>
      </c>
      <c r="I10" s="61">
        <v>30000</v>
      </c>
      <c r="J10" s="61">
        <v>30000</v>
      </c>
      <c r="K10" s="47">
        <v>0</v>
      </c>
      <c r="L10" s="160" t="s">
        <v>608</v>
      </c>
      <c r="M10" s="62">
        <v>43228</v>
      </c>
      <c r="N10" s="62" t="s">
        <v>519</v>
      </c>
      <c r="O10" s="58" t="s">
        <v>310</v>
      </c>
    </row>
    <row r="11" spans="1:15" ht="148.5" customHeight="1" x14ac:dyDescent="0.25">
      <c r="A11" s="3" t="s">
        <v>320</v>
      </c>
      <c r="B11" s="6" t="s">
        <v>522</v>
      </c>
      <c r="C11" s="6" t="s">
        <v>609</v>
      </c>
      <c r="D11" s="68" t="s">
        <v>17</v>
      </c>
      <c r="E11" s="15" t="s">
        <v>611</v>
      </c>
      <c r="F11" s="114" t="s">
        <v>523</v>
      </c>
      <c r="G11" s="15" t="s">
        <v>585</v>
      </c>
      <c r="H11" s="61">
        <v>50000</v>
      </c>
      <c r="I11" s="61">
        <v>50000</v>
      </c>
      <c r="J11" s="61">
        <v>50000</v>
      </c>
      <c r="K11" s="70">
        <v>0</v>
      </c>
      <c r="L11" s="160" t="s">
        <v>610</v>
      </c>
      <c r="M11" s="62">
        <v>43304</v>
      </c>
      <c r="N11" s="62">
        <v>43396</v>
      </c>
      <c r="O11" s="58" t="s">
        <v>310</v>
      </c>
    </row>
    <row r="12" spans="1:15" ht="408.75" customHeight="1" x14ac:dyDescent="0.25">
      <c r="A12" s="66" t="s">
        <v>27</v>
      </c>
      <c r="B12" s="67" t="s">
        <v>203</v>
      </c>
      <c r="C12" s="67" t="s">
        <v>18</v>
      </c>
      <c r="D12" s="68" t="s">
        <v>17</v>
      </c>
      <c r="E12" s="68" t="s">
        <v>28</v>
      </c>
      <c r="F12" s="68" t="s">
        <v>29</v>
      </c>
      <c r="G12" s="68" t="s">
        <v>30</v>
      </c>
      <c r="H12" s="69">
        <v>1590000</v>
      </c>
      <c r="I12" s="69">
        <v>1590000</v>
      </c>
      <c r="J12" s="70">
        <v>1590000</v>
      </c>
      <c r="K12" s="70">
        <v>0</v>
      </c>
      <c r="L12" s="71" t="s">
        <v>150</v>
      </c>
      <c r="M12" s="72">
        <v>43325</v>
      </c>
      <c r="N12" s="72">
        <v>43447</v>
      </c>
      <c r="O12" s="73" t="s">
        <v>197</v>
      </c>
    </row>
    <row r="13" spans="1:15" s="38" customFormat="1" ht="318" customHeight="1" x14ac:dyDescent="0.25">
      <c r="A13" s="11" t="s">
        <v>321</v>
      </c>
      <c r="B13" s="6" t="s">
        <v>524</v>
      </c>
      <c r="C13" s="6" t="s">
        <v>314</v>
      </c>
      <c r="D13" s="2" t="s">
        <v>17</v>
      </c>
      <c r="E13" s="15" t="s">
        <v>612</v>
      </c>
      <c r="F13" s="15" t="s">
        <v>313</v>
      </c>
      <c r="G13" s="15" t="s">
        <v>316</v>
      </c>
      <c r="H13" s="61">
        <v>100000</v>
      </c>
      <c r="I13" s="61">
        <v>100000</v>
      </c>
      <c r="J13" s="61">
        <v>100000</v>
      </c>
      <c r="K13" s="47">
        <v>0</v>
      </c>
      <c r="L13" s="142" t="s">
        <v>613</v>
      </c>
      <c r="M13" s="62">
        <v>43318</v>
      </c>
      <c r="N13" s="62">
        <v>43379</v>
      </c>
      <c r="O13" s="58" t="s">
        <v>310</v>
      </c>
    </row>
    <row r="14" spans="1:15" s="38" customFormat="1" ht="177" customHeight="1" x14ac:dyDescent="0.25">
      <c r="A14" s="11" t="s">
        <v>322</v>
      </c>
      <c r="B14" s="6" t="s">
        <v>525</v>
      </c>
      <c r="C14" s="118" t="s">
        <v>557</v>
      </c>
      <c r="D14" s="75" t="s">
        <v>155</v>
      </c>
      <c r="E14" s="119" t="s">
        <v>558</v>
      </c>
      <c r="F14" s="119" t="s">
        <v>559</v>
      </c>
      <c r="G14" s="123" t="s">
        <v>560</v>
      </c>
      <c r="H14" s="115">
        <v>184100</v>
      </c>
      <c r="I14" s="115">
        <v>165000</v>
      </c>
      <c r="J14" s="61">
        <v>791835</v>
      </c>
      <c r="K14" s="50">
        <v>0</v>
      </c>
      <c r="L14" s="115">
        <v>19100</v>
      </c>
      <c r="M14" s="62">
        <v>43315</v>
      </c>
      <c r="N14" s="62">
        <v>43527</v>
      </c>
      <c r="O14" s="77" t="s">
        <v>310</v>
      </c>
    </row>
    <row r="15" spans="1:15" s="32" customFormat="1" ht="255.95" customHeight="1" x14ac:dyDescent="0.25">
      <c r="A15" s="37" t="s">
        <v>31</v>
      </c>
      <c r="B15" s="74" t="s">
        <v>204</v>
      </c>
      <c r="C15" s="74" t="s">
        <v>18</v>
      </c>
      <c r="D15" s="75" t="s">
        <v>155</v>
      </c>
      <c r="E15" s="75" t="s">
        <v>32</v>
      </c>
      <c r="F15" s="75" t="s">
        <v>33</v>
      </c>
      <c r="G15" s="75" t="s">
        <v>34</v>
      </c>
      <c r="H15" s="45">
        <v>247740</v>
      </c>
      <c r="I15" s="45">
        <v>118780</v>
      </c>
      <c r="J15" s="50">
        <v>118780</v>
      </c>
      <c r="K15" s="50">
        <v>0</v>
      </c>
      <c r="L15" s="76">
        <v>128960</v>
      </c>
      <c r="M15" s="16">
        <v>43336</v>
      </c>
      <c r="N15" s="16">
        <v>43578</v>
      </c>
      <c r="O15" s="77" t="s">
        <v>310</v>
      </c>
    </row>
    <row r="16" spans="1:15" s="32" customFormat="1" ht="408.75" customHeight="1" x14ac:dyDescent="0.25">
      <c r="A16" s="11" t="s">
        <v>323</v>
      </c>
      <c r="B16" s="6" t="s">
        <v>526</v>
      </c>
      <c r="C16" s="14" t="s">
        <v>561</v>
      </c>
      <c r="D16" s="2" t="s">
        <v>17</v>
      </c>
      <c r="E16" s="15" t="s">
        <v>615</v>
      </c>
      <c r="F16" s="5" t="s">
        <v>527</v>
      </c>
      <c r="G16" s="15" t="s">
        <v>614</v>
      </c>
      <c r="H16" s="61">
        <v>40000</v>
      </c>
      <c r="I16" s="61">
        <v>40000</v>
      </c>
      <c r="J16" s="61">
        <v>40000</v>
      </c>
      <c r="K16" s="47">
        <v>0</v>
      </c>
      <c r="L16" s="143" t="s">
        <v>616</v>
      </c>
      <c r="M16" s="62">
        <v>43329</v>
      </c>
      <c r="N16" s="62">
        <v>43390</v>
      </c>
      <c r="O16" s="77" t="s">
        <v>310</v>
      </c>
    </row>
    <row r="17" spans="1:15" s="32" customFormat="1" ht="81.75" customHeight="1" x14ac:dyDescent="0.25">
      <c r="A17" s="11" t="s">
        <v>324</v>
      </c>
      <c r="B17" s="6" t="s">
        <v>528</v>
      </c>
      <c r="C17" s="14" t="s">
        <v>609</v>
      </c>
      <c r="D17" s="2" t="s">
        <v>17</v>
      </c>
      <c r="E17" s="15" t="s">
        <v>621</v>
      </c>
      <c r="F17" s="114" t="s">
        <v>529</v>
      </c>
      <c r="G17" s="15" t="s">
        <v>617</v>
      </c>
      <c r="H17" s="61">
        <v>15000</v>
      </c>
      <c r="I17" s="61">
        <v>15000</v>
      </c>
      <c r="J17" s="61">
        <v>15000</v>
      </c>
      <c r="K17" s="47">
        <v>0</v>
      </c>
      <c r="L17" s="143" t="s">
        <v>618</v>
      </c>
      <c r="M17" s="62">
        <v>43329</v>
      </c>
      <c r="N17" s="62">
        <v>43390</v>
      </c>
      <c r="O17" s="77" t="s">
        <v>310</v>
      </c>
    </row>
    <row r="18" spans="1:15" s="32" customFormat="1" ht="179.1" customHeight="1" x14ac:dyDescent="0.25">
      <c r="A18" s="11" t="s">
        <v>325</v>
      </c>
      <c r="B18" s="6" t="s">
        <v>530</v>
      </c>
      <c r="C18" s="14" t="s">
        <v>619</v>
      </c>
      <c r="D18" s="2" t="s">
        <v>17</v>
      </c>
      <c r="E18" s="15" t="s">
        <v>622</v>
      </c>
      <c r="F18" s="114" t="s">
        <v>531</v>
      </c>
      <c r="G18" s="15" t="s">
        <v>620</v>
      </c>
      <c r="H18" s="61">
        <v>50000</v>
      </c>
      <c r="I18" s="61">
        <v>50000</v>
      </c>
      <c r="J18" s="61">
        <v>50000</v>
      </c>
      <c r="K18" s="47">
        <v>0</v>
      </c>
      <c r="L18" s="143" t="s">
        <v>623</v>
      </c>
      <c r="M18" s="62">
        <v>43335</v>
      </c>
      <c r="N18" s="62">
        <v>43427</v>
      </c>
      <c r="O18" s="77" t="s">
        <v>310</v>
      </c>
    </row>
    <row r="19" spans="1:15" s="32" customFormat="1" ht="114.75" x14ac:dyDescent="0.25">
      <c r="A19" s="11" t="s">
        <v>326</v>
      </c>
      <c r="B19" s="6" t="s">
        <v>532</v>
      </c>
      <c r="C19" s="14" t="s">
        <v>609</v>
      </c>
      <c r="D19" s="2" t="s">
        <v>17</v>
      </c>
      <c r="E19" s="15" t="s">
        <v>624</v>
      </c>
      <c r="F19" s="114" t="s">
        <v>533</v>
      </c>
      <c r="G19" s="15" t="s">
        <v>625</v>
      </c>
      <c r="H19" s="61">
        <v>27146</v>
      </c>
      <c r="I19" s="61">
        <v>27146</v>
      </c>
      <c r="J19" s="61">
        <v>27146</v>
      </c>
      <c r="K19" s="47">
        <v>0</v>
      </c>
      <c r="L19" s="143" t="s">
        <v>626</v>
      </c>
      <c r="M19" s="62">
        <v>43356</v>
      </c>
      <c r="N19" s="62">
        <v>43447</v>
      </c>
      <c r="O19" s="77" t="s">
        <v>310</v>
      </c>
    </row>
    <row r="20" spans="1:15" ht="26.25" customHeight="1" x14ac:dyDescent="0.25">
      <c r="A20" s="3" t="s">
        <v>327</v>
      </c>
      <c r="B20" s="6"/>
      <c r="C20" s="6"/>
      <c r="D20" s="2"/>
      <c r="E20" s="176" t="s">
        <v>593</v>
      </c>
      <c r="F20" s="177"/>
      <c r="G20" s="177"/>
      <c r="H20" s="177"/>
      <c r="I20" s="177"/>
      <c r="J20" s="177"/>
      <c r="K20" s="177"/>
      <c r="L20" s="177"/>
      <c r="M20" s="177"/>
      <c r="N20" s="177"/>
      <c r="O20" s="178"/>
    </row>
    <row r="21" spans="1:15" s="32" customFormat="1" ht="140.25" x14ac:dyDescent="0.25">
      <c r="A21" s="11" t="s">
        <v>328</v>
      </c>
      <c r="B21" s="6" t="s">
        <v>534</v>
      </c>
      <c r="C21" s="14" t="s">
        <v>630</v>
      </c>
      <c r="D21" s="2" t="s">
        <v>17</v>
      </c>
      <c r="E21" s="15" t="s">
        <v>627</v>
      </c>
      <c r="F21" s="5" t="s">
        <v>535</v>
      </c>
      <c r="G21" s="15" t="s">
        <v>628</v>
      </c>
      <c r="H21" s="61">
        <v>50000</v>
      </c>
      <c r="I21" s="61">
        <v>50000</v>
      </c>
      <c r="J21" s="61">
        <v>50000</v>
      </c>
      <c r="K21" s="47">
        <v>0</v>
      </c>
      <c r="L21" s="143" t="s">
        <v>629</v>
      </c>
      <c r="M21" s="62">
        <v>43353</v>
      </c>
      <c r="N21" s="62">
        <v>43444</v>
      </c>
      <c r="O21" s="77" t="s">
        <v>310</v>
      </c>
    </row>
    <row r="22" spans="1:15" s="32" customFormat="1" ht="201" customHeight="1" x14ac:dyDescent="0.25">
      <c r="A22" s="11" t="s">
        <v>329</v>
      </c>
      <c r="B22" s="6" t="s">
        <v>536</v>
      </c>
      <c r="C22" s="118" t="s">
        <v>557</v>
      </c>
      <c r="D22" s="2" t="s">
        <v>17</v>
      </c>
      <c r="E22" s="15" t="s">
        <v>631</v>
      </c>
      <c r="F22" s="114" t="s">
        <v>537</v>
      </c>
      <c r="G22" s="15" t="s">
        <v>597</v>
      </c>
      <c r="H22" s="61">
        <v>80000</v>
      </c>
      <c r="I22" s="61">
        <v>80000</v>
      </c>
      <c r="J22" s="61">
        <v>80000</v>
      </c>
      <c r="K22" s="47">
        <v>0</v>
      </c>
      <c r="L22" s="143" t="s">
        <v>632</v>
      </c>
      <c r="M22" s="62">
        <v>43361</v>
      </c>
      <c r="N22" s="62">
        <v>43452</v>
      </c>
      <c r="O22" s="77" t="s">
        <v>310</v>
      </c>
    </row>
    <row r="23" spans="1:15" s="32" customFormat="1" ht="201" customHeight="1" x14ac:dyDescent="0.25">
      <c r="A23" s="11" t="s">
        <v>330</v>
      </c>
      <c r="B23" s="6" t="s">
        <v>538</v>
      </c>
      <c r="C23" s="14" t="s">
        <v>634</v>
      </c>
      <c r="D23" s="2" t="s">
        <v>17</v>
      </c>
      <c r="E23" s="15" t="s">
        <v>633</v>
      </c>
      <c r="F23" s="114" t="s">
        <v>521</v>
      </c>
      <c r="G23" s="15" t="s">
        <v>607</v>
      </c>
      <c r="H23" s="61">
        <v>50000</v>
      </c>
      <c r="I23" s="61">
        <v>50000</v>
      </c>
      <c r="J23" s="61">
        <v>50000</v>
      </c>
      <c r="K23" s="47">
        <v>0</v>
      </c>
      <c r="L23" s="143" t="s">
        <v>608</v>
      </c>
      <c r="M23" s="62">
        <v>43367</v>
      </c>
      <c r="N23" s="62">
        <v>43428</v>
      </c>
      <c r="O23" s="77" t="s">
        <v>310</v>
      </c>
    </row>
    <row r="24" spans="1:15" s="32" customFormat="1" ht="339.95" customHeight="1" x14ac:dyDescent="0.25">
      <c r="A24" s="11" t="s">
        <v>331</v>
      </c>
      <c r="B24" s="6" t="s">
        <v>539</v>
      </c>
      <c r="C24" s="14" t="s">
        <v>603</v>
      </c>
      <c r="D24" s="2" t="s">
        <v>17</v>
      </c>
      <c r="E24" s="15" t="s">
        <v>635</v>
      </c>
      <c r="F24" s="114" t="s">
        <v>540</v>
      </c>
      <c r="G24" s="15" t="s">
        <v>636</v>
      </c>
      <c r="H24" s="61">
        <v>120000</v>
      </c>
      <c r="I24" s="61">
        <v>120000</v>
      </c>
      <c r="J24" s="61">
        <v>120000</v>
      </c>
      <c r="K24" s="47">
        <v>0</v>
      </c>
      <c r="L24" s="113" t="s">
        <v>637</v>
      </c>
      <c r="M24" s="62">
        <v>43371</v>
      </c>
      <c r="N24" s="62">
        <v>43462</v>
      </c>
      <c r="O24" s="77" t="s">
        <v>310</v>
      </c>
    </row>
    <row r="25" spans="1:15" s="32" customFormat="1" ht="191.25" x14ac:dyDescent="0.25">
      <c r="A25" s="11" t="s">
        <v>332</v>
      </c>
      <c r="B25" s="6" t="s">
        <v>541</v>
      </c>
      <c r="C25" s="14" t="s">
        <v>619</v>
      </c>
      <c r="D25" s="2" t="s">
        <v>17</v>
      </c>
      <c r="E25" s="15" t="s">
        <v>638</v>
      </c>
      <c r="F25" s="2" t="s">
        <v>542</v>
      </c>
      <c r="G25" s="15" t="s">
        <v>639</v>
      </c>
      <c r="H25" s="61">
        <v>20400</v>
      </c>
      <c r="I25" s="61">
        <v>20400</v>
      </c>
      <c r="J25" s="144">
        <v>20400</v>
      </c>
      <c r="K25" s="47">
        <v>0</v>
      </c>
      <c r="L25" s="143" t="s">
        <v>640</v>
      </c>
      <c r="M25" s="116">
        <v>43371</v>
      </c>
      <c r="N25" s="116">
        <v>43432</v>
      </c>
      <c r="O25" s="77" t="s">
        <v>310</v>
      </c>
    </row>
    <row r="26" spans="1:15" s="32" customFormat="1" ht="369.75" x14ac:dyDescent="0.25">
      <c r="A26" s="11" t="s">
        <v>333</v>
      </c>
      <c r="B26" s="6" t="s">
        <v>543</v>
      </c>
      <c r="C26" s="14" t="s">
        <v>603</v>
      </c>
      <c r="D26" s="2" t="s">
        <v>17</v>
      </c>
      <c r="E26" s="15" t="s">
        <v>641</v>
      </c>
      <c r="F26" s="2" t="s">
        <v>642</v>
      </c>
      <c r="G26" s="15" t="s">
        <v>643</v>
      </c>
      <c r="H26" s="61">
        <v>10000</v>
      </c>
      <c r="I26" s="61">
        <v>10000</v>
      </c>
      <c r="J26" s="61">
        <v>10000</v>
      </c>
      <c r="K26" s="47">
        <v>0</v>
      </c>
      <c r="L26" s="143" t="s">
        <v>644</v>
      </c>
      <c r="M26" s="116">
        <v>43371</v>
      </c>
      <c r="N26" s="116">
        <v>43432</v>
      </c>
      <c r="O26" s="77" t="s">
        <v>310</v>
      </c>
    </row>
    <row r="27" spans="1:15" s="32" customFormat="1" ht="201" customHeight="1" x14ac:dyDescent="0.25">
      <c r="A27" s="11" t="s">
        <v>334</v>
      </c>
      <c r="B27" s="6" t="s">
        <v>544</v>
      </c>
      <c r="C27" s="118" t="s">
        <v>561</v>
      </c>
      <c r="D27" s="2" t="s">
        <v>155</v>
      </c>
      <c r="E27" s="119" t="s">
        <v>562</v>
      </c>
      <c r="F27" s="2" t="s">
        <v>35</v>
      </c>
      <c r="G27" s="123" t="s">
        <v>36</v>
      </c>
      <c r="H27" s="61">
        <v>1523714.48</v>
      </c>
      <c r="I27" s="61">
        <v>525000</v>
      </c>
      <c r="J27" s="61">
        <v>525000</v>
      </c>
      <c r="K27" s="47">
        <v>0</v>
      </c>
      <c r="L27" s="61">
        <v>998714.48</v>
      </c>
      <c r="M27" s="116">
        <v>43403</v>
      </c>
      <c r="N27" s="116">
        <v>43951</v>
      </c>
      <c r="O27" s="77" t="s">
        <v>310</v>
      </c>
    </row>
    <row r="28" spans="1:15" s="32" customFormat="1" ht="129" customHeight="1" x14ac:dyDescent="0.25">
      <c r="A28" s="11" t="s">
        <v>37</v>
      </c>
      <c r="B28" s="14" t="s">
        <v>205</v>
      </c>
      <c r="C28" s="14" t="s">
        <v>22</v>
      </c>
      <c r="D28" s="2" t="s">
        <v>155</v>
      </c>
      <c r="E28" s="15" t="s">
        <v>38</v>
      </c>
      <c r="F28" s="15" t="s">
        <v>39</v>
      </c>
      <c r="G28" s="15" t="s">
        <v>40</v>
      </c>
      <c r="H28" s="46">
        <v>361138.69</v>
      </c>
      <c r="I28" s="46">
        <v>310737.37</v>
      </c>
      <c r="J28" s="47">
        <v>310737.37</v>
      </c>
      <c r="K28" s="47">
        <v>0</v>
      </c>
      <c r="L28" s="23">
        <v>50401.32</v>
      </c>
      <c r="M28" s="12">
        <v>43413</v>
      </c>
      <c r="N28" s="12">
        <v>44509</v>
      </c>
      <c r="O28" s="7" t="s">
        <v>152</v>
      </c>
    </row>
    <row r="29" spans="1:15" s="32" customFormat="1" ht="117" customHeight="1" x14ac:dyDescent="0.25">
      <c r="A29" s="11" t="s">
        <v>335</v>
      </c>
      <c r="B29" s="6" t="s">
        <v>547</v>
      </c>
      <c r="C29" s="118" t="s">
        <v>557</v>
      </c>
      <c r="D29" s="2" t="s">
        <v>155</v>
      </c>
      <c r="E29" s="119" t="s">
        <v>563</v>
      </c>
      <c r="F29" s="10" t="s">
        <v>42</v>
      </c>
      <c r="G29" s="119" t="s">
        <v>43</v>
      </c>
      <c r="H29" s="61">
        <v>537053.14</v>
      </c>
      <c r="I29" s="61">
        <v>299900</v>
      </c>
      <c r="J29" s="61">
        <v>299900</v>
      </c>
      <c r="K29" s="47">
        <v>0</v>
      </c>
      <c r="L29" s="61">
        <v>237153.14</v>
      </c>
      <c r="M29" s="116">
        <v>43410</v>
      </c>
      <c r="N29" s="116">
        <v>43714</v>
      </c>
      <c r="O29" s="77" t="s">
        <v>310</v>
      </c>
    </row>
    <row r="30" spans="1:15" s="32" customFormat="1" ht="178.5" x14ac:dyDescent="0.25">
      <c r="A30" s="11" t="s">
        <v>336</v>
      </c>
      <c r="B30" s="6" t="s">
        <v>545</v>
      </c>
      <c r="C30" s="14"/>
      <c r="D30" s="2" t="s">
        <v>17</v>
      </c>
      <c r="E30" s="15" t="s">
        <v>645</v>
      </c>
      <c r="F30" s="20" t="s">
        <v>546</v>
      </c>
      <c r="G30" s="15" t="s">
        <v>646</v>
      </c>
      <c r="H30" s="61">
        <v>50000</v>
      </c>
      <c r="I30" s="61">
        <v>50000</v>
      </c>
      <c r="J30" s="61">
        <v>50000</v>
      </c>
      <c r="K30" s="47">
        <v>0</v>
      </c>
      <c r="L30" s="143" t="s">
        <v>647</v>
      </c>
      <c r="M30" s="116">
        <v>43403</v>
      </c>
      <c r="N30" s="116">
        <v>43464</v>
      </c>
      <c r="O30" s="77" t="s">
        <v>310</v>
      </c>
    </row>
    <row r="31" spans="1:15" s="32" customFormat="1" ht="408.95" customHeight="1" x14ac:dyDescent="0.25">
      <c r="A31" s="11" t="s">
        <v>337</v>
      </c>
      <c r="B31" s="6" t="s">
        <v>548</v>
      </c>
      <c r="C31" s="118" t="s">
        <v>564</v>
      </c>
      <c r="D31" s="60" t="s">
        <v>17</v>
      </c>
      <c r="E31" s="119" t="s">
        <v>565</v>
      </c>
      <c r="F31" s="15" t="s">
        <v>549</v>
      </c>
      <c r="G31" s="119" t="s">
        <v>566</v>
      </c>
      <c r="H31" s="61">
        <v>550000</v>
      </c>
      <c r="I31" s="61">
        <v>550000</v>
      </c>
      <c r="J31" s="61">
        <v>550000</v>
      </c>
      <c r="K31" s="47">
        <v>0</v>
      </c>
      <c r="L31" s="143" t="s">
        <v>648</v>
      </c>
      <c r="M31" s="116">
        <v>43413</v>
      </c>
      <c r="N31" s="116">
        <v>43778</v>
      </c>
      <c r="O31" s="145" t="s">
        <v>649</v>
      </c>
    </row>
    <row r="32" spans="1:15" s="32" customFormat="1" ht="181.5" customHeight="1" x14ac:dyDescent="0.25">
      <c r="A32" s="11" t="s">
        <v>44</v>
      </c>
      <c r="B32" s="14" t="s">
        <v>252</v>
      </c>
      <c r="C32" s="14" t="s">
        <v>22</v>
      </c>
      <c r="D32" s="2" t="s">
        <v>155</v>
      </c>
      <c r="E32" s="15" t="s">
        <v>45</v>
      </c>
      <c r="F32" s="15" t="s">
        <v>46</v>
      </c>
      <c r="G32" s="15" t="s">
        <v>47</v>
      </c>
      <c r="H32" s="46">
        <v>433084.73</v>
      </c>
      <c r="I32" s="46">
        <v>295966.3</v>
      </c>
      <c r="J32" s="47">
        <v>295966.3</v>
      </c>
      <c r="K32" s="47">
        <v>0</v>
      </c>
      <c r="L32" s="23">
        <v>137118.43</v>
      </c>
      <c r="M32" s="12">
        <v>43425</v>
      </c>
      <c r="N32" s="12">
        <v>44125</v>
      </c>
      <c r="O32" s="7" t="s">
        <v>152</v>
      </c>
    </row>
    <row r="33" spans="1:15" s="32" customFormat="1" ht="45.75" customHeight="1" x14ac:dyDescent="0.25">
      <c r="A33" s="11" t="s">
        <v>338</v>
      </c>
      <c r="B33" s="179" t="s">
        <v>593</v>
      </c>
      <c r="C33" s="180"/>
      <c r="D33" s="180"/>
      <c r="E33" s="180"/>
      <c r="F33" s="180"/>
      <c r="G33" s="180"/>
      <c r="H33" s="180"/>
      <c r="I33" s="180"/>
      <c r="J33" s="180"/>
      <c r="K33" s="180"/>
      <c r="L33" s="180"/>
      <c r="M33" s="180"/>
      <c r="N33" s="180"/>
      <c r="O33" s="181"/>
    </row>
    <row r="34" spans="1:15" s="32" customFormat="1" ht="96.75" customHeight="1" x14ac:dyDescent="0.25">
      <c r="A34" s="11" t="s">
        <v>48</v>
      </c>
      <c r="B34" s="14" t="s">
        <v>251</v>
      </c>
      <c r="C34" s="14" t="s">
        <v>22</v>
      </c>
      <c r="D34" s="2" t="s">
        <v>155</v>
      </c>
      <c r="E34" s="15" t="s">
        <v>49</v>
      </c>
      <c r="F34" s="15" t="s">
        <v>50</v>
      </c>
      <c r="G34" s="15" t="s">
        <v>51</v>
      </c>
      <c r="H34" s="46">
        <v>631047.06000000006</v>
      </c>
      <c r="I34" s="46">
        <v>300000</v>
      </c>
      <c r="J34" s="47">
        <v>300000</v>
      </c>
      <c r="K34" s="47">
        <v>0</v>
      </c>
      <c r="L34" s="23">
        <v>331047.06</v>
      </c>
      <c r="M34" s="12">
        <v>43427</v>
      </c>
      <c r="N34" s="12">
        <v>44158</v>
      </c>
      <c r="O34" s="7" t="s">
        <v>152</v>
      </c>
    </row>
    <row r="35" spans="1:15" s="32" customFormat="1" ht="72.75" customHeight="1" x14ac:dyDescent="0.25">
      <c r="A35" s="11" t="s">
        <v>339</v>
      </c>
      <c r="B35" s="118" t="s">
        <v>552</v>
      </c>
      <c r="C35" s="118" t="s">
        <v>553</v>
      </c>
      <c r="D35" s="2" t="s">
        <v>155</v>
      </c>
      <c r="E35" s="119" t="s">
        <v>554</v>
      </c>
      <c r="F35" s="119" t="s">
        <v>555</v>
      </c>
      <c r="G35" s="119" t="s">
        <v>556</v>
      </c>
      <c r="H35" s="120">
        <v>635291.56999999995</v>
      </c>
      <c r="I35" s="120">
        <v>481908.05</v>
      </c>
      <c r="J35" s="122">
        <v>481908.05</v>
      </c>
      <c r="K35" s="47">
        <v>0</v>
      </c>
      <c r="L35" s="120">
        <v>153383.51999999999</v>
      </c>
      <c r="M35" s="121">
        <v>43437</v>
      </c>
      <c r="N35" s="121">
        <v>44168</v>
      </c>
      <c r="O35" s="77" t="s">
        <v>310</v>
      </c>
    </row>
    <row r="36" spans="1:15" ht="140.25" x14ac:dyDescent="0.25">
      <c r="A36" s="3" t="s">
        <v>52</v>
      </c>
      <c r="B36" s="6" t="s">
        <v>206</v>
      </c>
      <c r="C36" s="6" t="s">
        <v>22</v>
      </c>
      <c r="D36" s="2" t="s">
        <v>155</v>
      </c>
      <c r="E36" s="2" t="s">
        <v>53</v>
      </c>
      <c r="F36" s="2" t="s">
        <v>54</v>
      </c>
      <c r="G36" s="2" t="s">
        <v>55</v>
      </c>
      <c r="H36" s="46">
        <v>4020029.96</v>
      </c>
      <c r="I36" s="46">
        <v>3306147.98</v>
      </c>
      <c r="J36" s="46">
        <v>3306147.98</v>
      </c>
      <c r="K36" s="47">
        <v>0</v>
      </c>
      <c r="L36" s="23">
        <v>557282.56999999995</v>
      </c>
      <c r="M36" s="12">
        <v>43425</v>
      </c>
      <c r="N36" s="12">
        <v>45190</v>
      </c>
      <c r="O36" s="33" t="s">
        <v>41</v>
      </c>
    </row>
    <row r="37" spans="1:15" s="32" customFormat="1" ht="165.75" x14ac:dyDescent="0.25">
      <c r="A37" s="11" t="s">
        <v>56</v>
      </c>
      <c r="B37" s="14" t="s">
        <v>207</v>
      </c>
      <c r="C37" s="14" t="s">
        <v>22</v>
      </c>
      <c r="D37" s="2" t="s">
        <v>155</v>
      </c>
      <c r="E37" s="15" t="s">
        <v>57</v>
      </c>
      <c r="F37" s="15" t="s">
        <v>58</v>
      </c>
      <c r="G37" s="15" t="s">
        <v>59</v>
      </c>
      <c r="H37" s="46">
        <v>401910.24</v>
      </c>
      <c r="I37" s="46">
        <v>300000</v>
      </c>
      <c r="J37" s="47">
        <v>300000</v>
      </c>
      <c r="K37" s="47">
        <v>0</v>
      </c>
      <c r="L37" s="23">
        <v>101910.24</v>
      </c>
      <c r="M37" s="12">
        <v>43441</v>
      </c>
      <c r="N37" s="12">
        <v>44172</v>
      </c>
      <c r="O37" s="7" t="s">
        <v>250</v>
      </c>
    </row>
    <row r="38" spans="1:15" s="32" customFormat="1" ht="409.5" x14ac:dyDescent="0.25">
      <c r="A38" s="11" t="s">
        <v>60</v>
      </c>
      <c r="B38" s="14" t="s">
        <v>208</v>
      </c>
      <c r="C38" s="14" t="s">
        <v>16</v>
      </c>
      <c r="D38" s="15" t="s">
        <v>17</v>
      </c>
      <c r="E38" s="15" t="s">
        <v>61</v>
      </c>
      <c r="F38" s="15" t="s">
        <v>62</v>
      </c>
      <c r="G38" s="15" t="s">
        <v>63</v>
      </c>
      <c r="H38" s="46">
        <v>249061.7</v>
      </c>
      <c r="I38" s="46">
        <v>249061.7</v>
      </c>
      <c r="J38" s="47">
        <v>249061.7</v>
      </c>
      <c r="K38" s="47">
        <v>0</v>
      </c>
      <c r="L38" s="161" t="s">
        <v>148</v>
      </c>
      <c r="M38" s="12">
        <v>43445</v>
      </c>
      <c r="N38" s="12">
        <v>43810</v>
      </c>
      <c r="O38" s="7" t="s">
        <v>152</v>
      </c>
    </row>
    <row r="39" spans="1:15" s="32" customFormat="1" ht="24" customHeight="1" x14ac:dyDescent="0.25">
      <c r="A39" s="136"/>
      <c r="B39" s="133"/>
      <c r="C39" s="133"/>
      <c r="D39" s="135"/>
      <c r="E39" s="134"/>
      <c r="F39" s="135"/>
      <c r="G39" s="135"/>
      <c r="H39" s="137"/>
      <c r="I39" s="137"/>
      <c r="J39" s="138"/>
      <c r="K39" s="138"/>
      <c r="L39" s="139"/>
      <c r="M39" s="140"/>
      <c r="N39" s="140"/>
      <c r="O39" s="141"/>
    </row>
    <row r="40" spans="1:15" ht="26.25" x14ac:dyDescent="0.4">
      <c r="A40" s="165">
        <v>2019</v>
      </c>
      <c r="B40" s="165"/>
      <c r="C40" s="165"/>
      <c r="D40" s="165"/>
      <c r="E40" s="165"/>
      <c r="F40" s="165"/>
      <c r="G40" s="165"/>
      <c r="H40" s="165"/>
      <c r="I40" s="165"/>
      <c r="J40" s="165"/>
      <c r="K40" s="165"/>
      <c r="L40" s="165"/>
      <c r="M40" s="165"/>
      <c r="N40" s="165"/>
      <c r="O40" s="165"/>
    </row>
    <row r="41" spans="1:15" ht="26.25" x14ac:dyDescent="0.4">
      <c r="A41" s="165"/>
      <c r="B41" s="165"/>
      <c r="C41" s="165"/>
      <c r="D41" s="165"/>
      <c r="E41" s="165"/>
      <c r="F41" s="165"/>
      <c r="G41" s="165"/>
      <c r="H41" s="165"/>
      <c r="I41" s="165"/>
      <c r="J41" s="165"/>
      <c r="K41" s="165"/>
      <c r="L41" s="165"/>
      <c r="M41" s="165"/>
      <c r="N41" s="165"/>
      <c r="O41" s="165"/>
    </row>
    <row r="42" spans="1:15" x14ac:dyDescent="0.25">
      <c r="A42" s="166" t="s">
        <v>0</v>
      </c>
      <c r="B42" s="166" t="s">
        <v>1</v>
      </c>
      <c r="C42" s="166" t="s">
        <v>2</v>
      </c>
      <c r="D42" s="166" t="s">
        <v>3</v>
      </c>
      <c r="E42" s="166" t="s">
        <v>4</v>
      </c>
      <c r="F42" s="167" t="s">
        <v>5</v>
      </c>
      <c r="G42" s="166" t="s">
        <v>6</v>
      </c>
      <c r="H42" s="168" t="s">
        <v>7</v>
      </c>
      <c r="I42" s="168" t="s">
        <v>8</v>
      </c>
      <c r="J42" s="169" t="s">
        <v>9</v>
      </c>
      <c r="K42" s="170" t="s">
        <v>10</v>
      </c>
      <c r="L42" s="171" t="s">
        <v>11</v>
      </c>
      <c r="M42" s="172" t="s">
        <v>12</v>
      </c>
      <c r="N42" s="172"/>
      <c r="O42" s="173" t="s">
        <v>13</v>
      </c>
    </row>
    <row r="43" spans="1:15" ht="24" customHeight="1" x14ac:dyDescent="0.25">
      <c r="A43" s="166"/>
      <c r="B43" s="166"/>
      <c r="C43" s="166"/>
      <c r="D43" s="166"/>
      <c r="E43" s="166"/>
      <c r="F43" s="167"/>
      <c r="G43" s="166"/>
      <c r="H43" s="168"/>
      <c r="I43" s="168"/>
      <c r="J43" s="169"/>
      <c r="K43" s="170"/>
      <c r="L43" s="171"/>
      <c r="M43" s="17" t="s">
        <v>14</v>
      </c>
      <c r="N43" s="17" t="s">
        <v>15</v>
      </c>
      <c r="O43" s="173"/>
    </row>
    <row r="45" spans="1:15" s="32" customFormat="1" ht="409.6" thickBot="1" x14ac:dyDescent="0.3">
      <c r="A45" s="3" t="s">
        <v>340</v>
      </c>
      <c r="B45" s="6" t="s">
        <v>550</v>
      </c>
      <c r="C45" s="118" t="s">
        <v>557</v>
      </c>
      <c r="D45" s="117" t="s">
        <v>17</v>
      </c>
      <c r="E45" s="119" t="s">
        <v>567</v>
      </c>
      <c r="F45" s="2" t="s">
        <v>551</v>
      </c>
      <c r="G45" s="119" t="s">
        <v>568</v>
      </c>
      <c r="H45" s="61">
        <v>94039.79</v>
      </c>
      <c r="I45" s="61">
        <v>94039.79</v>
      </c>
      <c r="J45" s="61">
        <v>94039.79</v>
      </c>
      <c r="K45" s="47">
        <v>0</v>
      </c>
      <c r="L45" s="161" t="s">
        <v>660</v>
      </c>
      <c r="M45" s="116">
        <v>43504</v>
      </c>
      <c r="N45" s="116">
        <v>43593</v>
      </c>
      <c r="O45" s="65" t="s">
        <v>310</v>
      </c>
    </row>
    <row r="46" spans="1:15" ht="409.5" x14ac:dyDescent="0.25">
      <c r="A46" s="3" t="s">
        <v>64</v>
      </c>
      <c r="B46" s="6" t="s">
        <v>209</v>
      </c>
      <c r="C46" s="6" t="s">
        <v>22</v>
      </c>
      <c r="D46" s="2" t="s">
        <v>17</v>
      </c>
      <c r="E46" s="2" t="s">
        <v>65</v>
      </c>
      <c r="F46" s="2" t="s">
        <v>66</v>
      </c>
      <c r="G46" s="2" t="s">
        <v>67</v>
      </c>
      <c r="H46" s="46">
        <v>250000</v>
      </c>
      <c r="I46" s="46">
        <v>250000</v>
      </c>
      <c r="J46" s="47">
        <v>250000</v>
      </c>
      <c r="K46" s="47">
        <v>0</v>
      </c>
      <c r="L46" s="161" t="s">
        <v>661</v>
      </c>
      <c r="M46" s="12">
        <v>43503</v>
      </c>
      <c r="N46" s="12">
        <v>43745</v>
      </c>
      <c r="O46" s="13" t="s">
        <v>153</v>
      </c>
    </row>
    <row r="47" spans="1:15" ht="313.5" x14ac:dyDescent="0.25">
      <c r="A47" s="11" t="s">
        <v>341</v>
      </c>
      <c r="B47" s="118" t="s">
        <v>569</v>
      </c>
      <c r="C47" s="118" t="s">
        <v>557</v>
      </c>
      <c r="D47" s="119" t="s">
        <v>17</v>
      </c>
      <c r="E47" s="119" t="s">
        <v>570</v>
      </c>
      <c r="F47" s="119" t="s">
        <v>571</v>
      </c>
      <c r="G47" s="119" t="s">
        <v>572</v>
      </c>
      <c r="H47" s="120">
        <v>40476.769999999997</v>
      </c>
      <c r="I47" s="120">
        <v>40476.769999999997</v>
      </c>
      <c r="J47" s="120">
        <v>40476.769999999997</v>
      </c>
      <c r="K47" s="47">
        <v>0</v>
      </c>
      <c r="L47" s="162" t="s">
        <v>662</v>
      </c>
      <c r="M47" s="146">
        <v>43564</v>
      </c>
      <c r="N47" s="121">
        <v>43686</v>
      </c>
      <c r="O47" s="77" t="s">
        <v>310</v>
      </c>
    </row>
    <row r="48" spans="1:15" ht="384.75" x14ac:dyDescent="0.25">
      <c r="A48" s="11" t="s">
        <v>68</v>
      </c>
      <c r="B48" s="6" t="s">
        <v>210</v>
      </c>
      <c r="C48" s="6" t="s">
        <v>22</v>
      </c>
      <c r="D48" s="2" t="s">
        <v>17</v>
      </c>
      <c r="E48" s="2" t="s">
        <v>69</v>
      </c>
      <c r="F48" s="2" t="s">
        <v>70</v>
      </c>
      <c r="G48" s="2" t="s">
        <v>71</v>
      </c>
      <c r="H48" s="46">
        <v>100000</v>
      </c>
      <c r="I48" s="46">
        <v>100000</v>
      </c>
      <c r="J48" s="47">
        <v>100000</v>
      </c>
      <c r="K48" s="47">
        <v>0</v>
      </c>
      <c r="L48" s="162" t="s">
        <v>663</v>
      </c>
      <c r="M48" s="12">
        <v>43594</v>
      </c>
      <c r="N48" s="12">
        <v>43655</v>
      </c>
      <c r="O48" s="147" t="s">
        <v>650</v>
      </c>
    </row>
    <row r="49" spans="1:15" ht="313.5" x14ac:dyDescent="0.25">
      <c r="A49" s="11" t="s">
        <v>342</v>
      </c>
      <c r="B49" s="118" t="s">
        <v>573</v>
      </c>
      <c r="C49" s="118" t="s">
        <v>574</v>
      </c>
      <c r="D49" s="119" t="s">
        <v>17</v>
      </c>
      <c r="E49" s="119" t="s">
        <v>575</v>
      </c>
      <c r="F49" s="119" t="s">
        <v>576</v>
      </c>
      <c r="G49" s="119" t="s">
        <v>577</v>
      </c>
      <c r="H49" s="120">
        <v>24550</v>
      </c>
      <c r="I49" s="120">
        <v>24550</v>
      </c>
      <c r="J49" s="120">
        <v>24550</v>
      </c>
      <c r="K49" s="47">
        <v>0</v>
      </c>
      <c r="L49" s="162" t="s">
        <v>664</v>
      </c>
      <c r="M49" s="146">
        <v>43623</v>
      </c>
      <c r="N49" s="121">
        <v>43684</v>
      </c>
      <c r="O49" s="77" t="s">
        <v>310</v>
      </c>
    </row>
    <row r="50" spans="1:15" ht="327.75" x14ac:dyDescent="0.25">
      <c r="A50" s="11" t="s">
        <v>343</v>
      </c>
      <c r="B50" s="6" t="s">
        <v>651</v>
      </c>
      <c r="C50" s="6" t="s">
        <v>561</v>
      </c>
      <c r="D50" s="119" t="s">
        <v>17</v>
      </c>
      <c r="E50" s="2" t="s">
        <v>652</v>
      </c>
      <c r="F50" s="2" t="s">
        <v>653</v>
      </c>
      <c r="G50" s="2" t="s">
        <v>380</v>
      </c>
      <c r="H50" s="46">
        <v>40000</v>
      </c>
      <c r="I50" s="46">
        <v>40000</v>
      </c>
      <c r="J50" s="46">
        <v>40000</v>
      </c>
      <c r="K50" s="47">
        <v>0</v>
      </c>
      <c r="L50" s="148" t="s">
        <v>654</v>
      </c>
      <c r="M50" s="12">
        <v>43634</v>
      </c>
      <c r="N50" s="12">
        <v>43726</v>
      </c>
      <c r="O50" s="77" t="s">
        <v>310</v>
      </c>
    </row>
    <row r="51" spans="1:15" ht="256.5" x14ac:dyDescent="0.25">
      <c r="A51" s="11" t="s">
        <v>344</v>
      </c>
      <c r="B51" s="118" t="s">
        <v>578</v>
      </c>
      <c r="C51" s="118" t="s">
        <v>557</v>
      </c>
      <c r="D51" s="119" t="s">
        <v>17</v>
      </c>
      <c r="E51" s="119" t="s">
        <v>579</v>
      </c>
      <c r="F51" s="119" t="s">
        <v>580</v>
      </c>
      <c r="G51" s="119" t="s">
        <v>581</v>
      </c>
      <c r="H51" s="120">
        <v>50000</v>
      </c>
      <c r="I51" s="120">
        <v>50000</v>
      </c>
      <c r="J51" s="120">
        <v>50000</v>
      </c>
      <c r="K51" s="47">
        <v>0</v>
      </c>
      <c r="L51" s="163" t="s">
        <v>665</v>
      </c>
      <c r="M51" s="121">
        <v>43641</v>
      </c>
      <c r="N51" s="121">
        <v>43671</v>
      </c>
      <c r="O51" s="77" t="s">
        <v>310</v>
      </c>
    </row>
    <row r="52" spans="1:15" ht="63.75" x14ac:dyDescent="0.25">
      <c r="A52" s="3" t="s">
        <v>72</v>
      </c>
      <c r="B52" s="6" t="s">
        <v>211</v>
      </c>
      <c r="C52" s="6" t="s">
        <v>156</v>
      </c>
      <c r="D52" s="2" t="s">
        <v>155</v>
      </c>
      <c r="E52" s="2" t="s">
        <v>73</v>
      </c>
      <c r="F52" s="2" t="s">
        <v>35</v>
      </c>
      <c r="G52" s="2" t="s">
        <v>36</v>
      </c>
      <c r="H52" s="46">
        <v>2334077.46</v>
      </c>
      <c r="I52" s="46">
        <v>2060403.5</v>
      </c>
      <c r="J52" s="47">
        <v>2060403.5</v>
      </c>
      <c r="K52" s="47">
        <v>0</v>
      </c>
      <c r="L52" s="23">
        <v>273673.96000000002</v>
      </c>
      <c r="M52" s="12">
        <v>43650</v>
      </c>
      <c r="N52" s="12">
        <v>44869</v>
      </c>
      <c r="O52" s="33" t="s">
        <v>41</v>
      </c>
    </row>
    <row r="53" spans="1:15" ht="409.5" x14ac:dyDescent="0.25">
      <c r="A53" s="3" t="s">
        <v>345</v>
      </c>
      <c r="B53" s="118" t="s">
        <v>582</v>
      </c>
      <c r="C53" s="118" t="s">
        <v>557</v>
      </c>
      <c r="D53" s="119" t="s">
        <v>17</v>
      </c>
      <c r="E53" s="119" t="s">
        <v>583</v>
      </c>
      <c r="F53" s="119" t="s">
        <v>584</v>
      </c>
      <c r="G53" s="119" t="s">
        <v>585</v>
      </c>
      <c r="H53" s="120">
        <v>119998</v>
      </c>
      <c r="I53" s="120">
        <v>119998</v>
      </c>
      <c r="J53" s="120">
        <v>119998</v>
      </c>
      <c r="K53" s="47">
        <v>0</v>
      </c>
      <c r="L53" s="149" t="s">
        <v>655</v>
      </c>
      <c r="M53" s="121">
        <v>43650</v>
      </c>
      <c r="N53" s="121">
        <v>43834</v>
      </c>
      <c r="O53" s="77" t="s">
        <v>310</v>
      </c>
    </row>
    <row r="54" spans="1:15" ht="200.25" customHeight="1" x14ac:dyDescent="0.25">
      <c r="A54" s="11" t="s">
        <v>74</v>
      </c>
      <c r="B54" s="14" t="s">
        <v>212</v>
      </c>
      <c r="C54" s="14" t="s">
        <v>22</v>
      </c>
      <c r="D54" s="2" t="s">
        <v>155</v>
      </c>
      <c r="E54" s="15" t="s">
        <v>75</v>
      </c>
      <c r="F54" s="15" t="s">
        <v>76</v>
      </c>
      <c r="G54" s="15" t="s">
        <v>77</v>
      </c>
      <c r="H54" s="40">
        <v>334304</v>
      </c>
      <c r="I54" s="46">
        <v>300000</v>
      </c>
      <c r="J54" s="47">
        <v>300000</v>
      </c>
      <c r="K54" s="47">
        <v>0</v>
      </c>
      <c r="L54" s="23">
        <v>34304</v>
      </c>
      <c r="M54" s="12">
        <v>43752</v>
      </c>
      <c r="N54" s="12">
        <v>44555</v>
      </c>
      <c r="O54" s="7" t="s">
        <v>152</v>
      </c>
    </row>
    <row r="55" spans="1:15" ht="222" customHeight="1" x14ac:dyDescent="0.25">
      <c r="A55" s="11" t="s">
        <v>346</v>
      </c>
      <c r="B55" s="118" t="s">
        <v>586</v>
      </c>
      <c r="C55" s="118" t="s">
        <v>557</v>
      </c>
      <c r="D55" s="119" t="s">
        <v>17</v>
      </c>
      <c r="E55" s="119" t="s">
        <v>587</v>
      </c>
      <c r="F55" s="5" t="s">
        <v>247</v>
      </c>
      <c r="G55" s="119" t="s">
        <v>588</v>
      </c>
      <c r="H55" s="120">
        <v>60000</v>
      </c>
      <c r="I55" s="120">
        <v>60000</v>
      </c>
      <c r="J55" s="122">
        <v>60000</v>
      </c>
      <c r="K55" s="122">
        <v>0</v>
      </c>
      <c r="L55" s="149" t="s">
        <v>656</v>
      </c>
      <c r="M55" s="121">
        <v>43671</v>
      </c>
      <c r="N55" s="121">
        <v>43733</v>
      </c>
      <c r="O55" s="77" t="s">
        <v>310</v>
      </c>
    </row>
    <row r="56" spans="1:15" ht="409.5" x14ac:dyDescent="0.25">
      <c r="A56" s="11" t="s">
        <v>347</v>
      </c>
      <c r="B56" s="118" t="s">
        <v>589</v>
      </c>
      <c r="C56" s="118" t="s">
        <v>574</v>
      </c>
      <c r="D56" s="119" t="s">
        <v>17</v>
      </c>
      <c r="E56" s="119" t="s">
        <v>590</v>
      </c>
      <c r="F56" s="119" t="s">
        <v>591</v>
      </c>
      <c r="G56" s="119" t="s">
        <v>592</v>
      </c>
      <c r="H56" s="120">
        <v>35000</v>
      </c>
      <c r="I56" s="120">
        <v>35000</v>
      </c>
      <c r="J56" s="122">
        <v>35000</v>
      </c>
      <c r="K56" s="122">
        <v>0</v>
      </c>
      <c r="L56" s="113" t="s">
        <v>657</v>
      </c>
      <c r="M56" s="12">
        <v>43693</v>
      </c>
      <c r="N56" s="12">
        <v>43754</v>
      </c>
      <c r="O56" s="77" t="s">
        <v>310</v>
      </c>
    </row>
    <row r="57" spans="1:15" s="32" customFormat="1" ht="144" customHeight="1" x14ac:dyDescent="0.25">
      <c r="A57" s="11" t="s">
        <v>78</v>
      </c>
      <c r="B57" s="14" t="s">
        <v>213</v>
      </c>
      <c r="C57" s="14" t="s">
        <v>22</v>
      </c>
      <c r="D57" s="2" t="s">
        <v>155</v>
      </c>
      <c r="E57" s="15" t="s">
        <v>79</v>
      </c>
      <c r="F57" s="15" t="s">
        <v>80</v>
      </c>
      <c r="G57" s="15" t="s">
        <v>81</v>
      </c>
      <c r="H57" s="40">
        <v>323423.98</v>
      </c>
      <c r="I57" s="40">
        <v>289334.86</v>
      </c>
      <c r="J57" s="51">
        <v>289334.86</v>
      </c>
      <c r="K57" s="47">
        <v>0</v>
      </c>
      <c r="L57" s="23">
        <v>34089.120000000003</v>
      </c>
      <c r="M57" s="12">
        <v>43710</v>
      </c>
      <c r="N57" s="12">
        <v>44441</v>
      </c>
      <c r="O57" s="7" t="s">
        <v>152</v>
      </c>
    </row>
    <row r="58" spans="1:15" s="32" customFormat="1" ht="214.5" customHeight="1" x14ac:dyDescent="0.25">
      <c r="A58" s="11" t="s">
        <v>82</v>
      </c>
      <c r="B58" s="14" t="s">
        <v>214</v>
      </c>
      <c r="C58" s="14" t="s">
        <v>22</v>
      </c>
      <c r="D58" s="2" t="s">
        <v>155</v>
      </c>
      <c r="E58" s="15" t="s">
        <v>83</v>
      </c>
      <c r="F58" s="15" t="s">
        <v>84</v>
      </c>
      <c r="G58" s="15" t="s">
        <v>85</v>
      </c>
      <c r="H58" s="40">
        <v>338426.92</v>
      </c>
      <c r="I58" s="40">
        <v>294399.15999999997</v>
      </c>
      <c r="J58" s="47">
        <v>294399.15999999997</v>
      </c>
      <c r="K58" s="51">
        <v>0</v>
      </c>
      <c r="L58" s="23">
        <v>44027.76</v>
      </c>
      <c r="M58" s="12">
        <v>43738</v>
      </c>
      <c r="N58" s="12">
        <v>44285</v>
      </c>
      <c r="O58" s="7" t="s">
        <v>152</v>
      </c>
    </row>
    <row r="59" spans="1:15" s="32" customFormat="1" ht="32.25" customHeight="1" x14ac:dyDescent="0.25">
      <c r="A59" s="11" t="s">
        <v>348</v>
      </c>
      <c r="B59" s="174" t="s">
        <v>593</v>
      </c>
      <c r="C59" s="175"/>
      <c r="D59" s="175"/>
      <c r="E59" s="175"/>
      <c r="F59" s="175"/>
      <c r="G59" s="175"/>
      <c r="H59" s="175"/>
      <c r="I59" s="175"/>
      <c r="J59" s="175"/>
      <c r="K59" s="175"/>
      <c r="L59" s="175"/>
      <c r="M59" s="175"/>
      <c r="N59" s="175"/>
      <c r="O59" s="175"/>
    </row>
    <row r="60" spans="1:15" ht="189" customHeight="1" x14ac:dyDescent="0.25">
      <c r="A60" s="3" t="s">
        <v>86</v>
      </c>
      <c r="B60" s="6" t="s">
        <v>215</v>
      </c>
      <c r="C60" s="6" t="s">
        <v>16</v>
      </c>
      <c r="D60" s="2" t="s">
        <v>155</v>
      </c>
      <c r="E60" s="2" t="s">
        <v>87</v>
      </c>
      <c r="F60" s="2" t="s">
        <v>88</v>
      </c>
      <c r="G60" s="2" t="s">
        <v>89</v>
      </c>
      <c r="H60" s="40">
        <v>707027.87</v>
      </c>
      <c r="I60" s="40">
        <v>287653.07</v>
      </c>
      <c r="J60" s="47">
        <v>287653.07</v>
      </c>
      <c r="K60" s="51">
        <v>0</v>
      </c>
      <c r="L60" s="23">
        <v>419374.8</v>
      </c>
      <c r="M60" s="12">
        <v>43741</v>
      </c>
      <c r="N60" s="12">
        <v>45294</v>
      </c>
      <c r="O60" s="33" t="s">
        <v>41</v>
      </c>
    </row>
    <row r="61" spans="1:15" ht="306" x14ac:dyDescent="0.25">
      <c r="A61" s="3" t="s">
        <v>349</v>
      </c>
      <c r="B61" s="118" t="s">
        <v>594</v>
      </c>
      <c r="C61" s="118" t="s">
        <v>557</v>
      </c>
      <c r="D61" s="119" t="s">
        <v>17</v>
      </c>
      <c r="E61" s="119" t="s">
        <v>595</v>
      </c>
      <c r="F61" s="119" t="s">
        <v>596</v>
      </c>
      <c r="G61" s="119" t="s">
        <v>597</v>
      </c>
      <c r="H61" s="124">
        <v>25000</v>
      </c>
      <c r="I61" s="124">
        <v>25000</v>
      </c>
      <c r="J61" s="125">
        <v>25000</v>
      </c>
      <c r="K61" s="51">
        <v>0</v>
      </c>
      <c r="L61" s="150" t="s">
        <v>658</v>
      </c>
      <c r="M61" s="12">
        <v>43724</v>
      </c>
      <c r="N61" s="12">
        <v>43846</v>
      </c>
      <c r="O61" s="77" t="s">
        <v>310</v>
      </c>
    </row>
    <row r="62" spans="1:15" ht="210" customHeight="1" x14ac:dyDescent="0.25">
      <c r="A62" s="3" t="s">
        <v>90</v>
      </c>
      <c r="B62" s="2" t="s">
        <v>216</v>
      </c>
      <c r="C62" s="6" t="s">
        <v>156</v>
      </c>
      <c r="D62" s="2" t="s">
        <v>155</v>
      </c>
      <c r="E62" s="2" t="s">
        <v>198</v>
      </c>
      <c r="F62" s="2" t="s">
        <v>91</v>
      </c>
      <c r="G62" s="2" t="s">
        <v>92</v>
      </c>
      <c r="H62" s="40">
        <v>5398251.1699999999</v>
      </c>
      <c r="I62" s="40">
        <v>4851399.05</v>
      </c>
      <c r="J62" s="40">
        <v>4851399.05</v>
      </c>
      <c r="K62" s="51">
        <v>0</v>
      </c>
      <c r="L62" s="23">
        <v>546852.12</v>
      </c>
      <c r="M62" s="4">
        <v>43789</v>
      </c>
      <c r="N62" s="4">
        <v>44885</v>
      </c>
      <c r="O62" s="7" t="s">
        <v>308</v>
      </c>
    </row>
    <row r="63" spans="1:15" ht="306" x14ac:dyDescent="0.25">
      <c r="A63" s="3" t="s">
        <v>350</v>
      </c>
      <c r="B63" s="1" t="s">
        <v>598</v>
      </c>
      <c r="C63" s="1" t="s">
        <v>557</v>
      </c>
      <c r="D63" s="1" t="s">
        <v>17</v>
      </c>
      <c r="E63" s="2" t="s">
        <v>599</v>
      </c>
      <c r="F63" s="126" t="s">
        <v>601</v>
      </c>
      <c r="G63" s="127" t="s">
        <v>600</v>
      </c>
      <c r="H63" s="128">
        <v>18310</v>
      </c>
      <c r="I63" s="128">
        <v>18310</v>
      </c>
      <c r="J63" s="129">
        <v>18310</v>
      </c>
      <c r="K63" s="130">
        <v>0</v>
      </c>
      <c r="L63" s="151" t="s">
        <v>659</v>
      </c>
      <c r="M63" s="131">
        <v>43797</v>
      </c>
      <c r="N63" s="132">
        <v>43858</v>
      </c>
      <c r="O63" s="77" t="s">
        <v>310</v>
      </c>
    </row>
    <row r="64" spans="1:15" ht="153.75" customHeight="1" x14ac:dyDescent="0.25">
      <c r="A64" s="3" t="s">
        <v>93</v>
      </c>
      <c r="B64" s="2" t="s">
        <v>217</v>
      </c>
      <c r="C64" s="6" t="s">
        <v>22</v>
      </c>
      <c r="D64" s="2" t="s">
        <v>155</v>
      </c>
      <c r="E64" s="2" t="s">
        <v>94</v>
      </c>
      <c r="F64" s="1" t="s">
        <v>95</v>
      </c>
      <c r="G64" s="2" t="s">
        <v>96</v>
      </c>
      <c r="H64" s="40">
        <v>398646.64</v>
      </c>
      <c r="I64" s="40">
        <v>300000</v>
      </c>
      <c r="J64" s="40">
        <v>300000</v>
      </c>
      <c r="K64" s="51">
        <v>0</v>
      </c>
      <c r="L64" s="23">
        <v>98646.64</v>
      </c>
      <c r="M64" s="4">
        <v>43803</v>
      </c>
      <c r="N64" s="4">
        <v>44351</v>
      </c>
      <c r="O64" s="6" t="s">
        <v>152</v>
      </c>
    </row>
    <row r="65" spans="1:15" ht="232.5" customHeight="1" x14ac:dyDescent="0.25">
      <c r="A65" s="3" t="s">
        <v>97</v>
      </c>
      <c r="B65" s="2" t="s">
        <v>218</v>
      </c>
      <c r="C65" s="6" t="s">
        <v>16</v>
      </c>
      <c r="D65" s="2" t="s">
        <v>155</v>
      </c>
      <c r="E65" s="2" t="s">
        <v>98</v>
      </c>
      <c r="F65" s="2" t="s">
        <v>99</v>
      </c>
      <c r="G65" s="2" t="s">
        <v>100</v>
      </c>
      <c r="H65" s="40">
        <v>744517.92</v>
      </c>
      <c r="I65" s="40">
        <v>292472.94</v>
      </c>
      <c r="J65" s="51">
        <v>292472.94</v>
      </c>
      <c r="K65" s="51">
        <v>0</v>
      </c>
      <c r="L65" s="23">
        <v>452044.98</v>
      </c>
      <c r="M65" s="4">
        <v>43817</v>
      </c>
      <c r="N65" s="4">
        <v>44913</v>
      </c>
      <c r="O65" s="34" t="s">
        <v>41</v>
      </c>
    </row>
    <row r="66" spans="1:15" ht="144.75" customHeight="1" x14ac:dyDescent="0.25">
      <c r="A66" s="3" t="s">
        <v>101</v>
      </c>
      <c r="B66" s="2" t="s">
        <v>219</v>
      </c>
      <c r="C66" s="6" t="s">
        <v>22</v>
      </c>
      <c r="D66" s="2" t="s">
        <v>155</v>
      </c>
      <c r="E66" s="2" t="s">
        <v>102</v>
      </c>
      <c r="F66" s="1" t="s">
        <v>103</v>
      </c>
      <c r="G66" s="2" t="s">
        <v>104</v>
      </c>
      <c r="H66" s="40">
        <v>341314.88</v>
      </c>
      <c r="I66" s="40">
        <v>300000</v>
      </c>
      <c r="J66" s="51">
        <v>300000</v>
      </c>
      <c r="K66" s="51">
        <v>0</v>
      </c>
      <c r="L66" s="23">
        <v>41314.879999999997</v>
      </c>
      <c r="M66" s="4">
        <v>43805</v>
      </c>
      <c r="N66" s="4">
        <v>44233</v>
      </c>
      <c r="O66" s="13" t="s">
        <v>153</v>
      </c>
    </row>
    <row r="67" spans="1:15" s="32" customFormat="1" ht="24" customHeight="1" x14ac:dyDescent="0.25">
      <c r="A67" s="136"/>
      <c r="B67" s="133"/>
      <c r="C67" s="133"/>
      <c r="D67" s="135"/>
      <c r="E67" s="134"/>
      <c r="F67" s="135"/>
      <c r="G67" s="135"/>
      <c r="H67" s="137"/>
      <c r="I67" s="137"/>
      <c r="J67" s="138"/>
      <c r="K67" s="138"/>
      <c r="L67" s="139"/>
      <c r="M67" s="140"/>
      <c r="N67" s="140"/>
      <c r="O67" s="141"/>
    </row>
    <row r="68" spans="1:15" ht="26.25" x14ac:dyDescent="0.4">
      <c r="A68" s="165">
        <v>2020</v>
      </c>
      <c r="B68" s="165"/>
      <c r="C68" s="165"/>
      <c r="D68" s="165"/>
      <c r="E68" s="165"/>
      <c r="F68" s="165"/>
      <c r="G68" s="165"/>
      <c r="H68" s="165"/>
      <c r="I68" s="165"/>
      <c r="J68" s="165"/>
      <c r="K68" s="165"/>
      <c r="L68" s="165"/>
      <c r="M68" s="165"/>
      <c r="N68" s="165"/>
      <c r="O68" s="165"/>
    </row>
    <row r="69" spans="1:15" ht="26.25" x14ac:dyDescent="0.4">
      <c r="A69" s="165"/>
      <c r="B69" s="165"/>
      <c r="C69" s="165"/>
      <c r="D69" s="165"/>
      <c r="E69" s="165"/>
      <c r="F69" s="165"/>
      <c r="G69" s="165"/>
      <c r="H69" s="165"/>
      <c r="I69" s="165"/>
      <c r="J69" s="165"/>
      <c r="K69" s="165"/>
      <c r="L69" s="165"/>
      <c r="M69" s="165"/>
      <c r="N69" s="165"/>
      <c r="O69" s="165"/>
    </row>
    <row r="70" spans="1:15" x14ac:dyDescent="0.25">
      <c r="A70" s="166" t="s">
        <v>0</v>
      </c>
      <c r="B70" s="166" t="s">
        <v>1</v>
      </c>
      <c r="C70" s="166" t="s">
        <v>2</v>
      </c>
      <c r="D70" s="166" t="s">
        <v>3</v>
      </c>
      <c r="E70" s="166" t="s">
        <v>4</v>
      </c>
      <c r="F70" s="167" t="s">
        <v>5</v>
      </c>
      <c r="G70" s="166" t="s">
        <v>6</v>
      </c>
      <c r="H70" s="168" t="s">
        <v>7</v>
      </c>
      <c r="I70" s="168" t="s">
        <v>8</v>
      </c>
      <c r="J70" s="169" t="s">
        <v>9</v>
      </c>
      <c r="K70" s="170" t="s">
        <v>10</v>
      </c>
      <c r="L70" s="171" t="s">
        <v>11</v>
      </c>
      <c r="M70" s="172" t="s">
        <v>12</v>
      </c>
      <c r="N70" s="172"/>
      <c r="O70" s="173" t="s">
        <v>13</v>
      </c>
    </row>
    <row r="71" spans="1:15" ht="24" customHeight="1" x14ac:dyDescent="0.25">
      <c r="A71" s="166"/>
      <c r="B71" s="166"/>
      <c r="C71" s="166"/>
      <c r="D71" s="166"/>
      <c r="E71" s="166"/>
      <c r="F71" s="167"/>
      <c r="G71" s="166"/>
      <c r="H71" s="168"/>
      <c r="I71" s="168"/>
      <c r="J71" s="169"/>
      <c r="K71" s="170"/>
      <c r="L71" s="171"/>
      <c r="M71" s="17" t="s">
        <v>14</v>
      </c>
      <c r="N71" s="17" t="s">
        <v>15</v>
      </c>
      <c r="O71" s="173"/>
    </row>
    <row r="72" spans="1:15" ht="393" customHeight="1" x14ac:dyDescent="0.25">
      <c r="A72" s="3" t="s">
        <v>351</v>
      </c>
      <c r="B72" s="2" t="s">
        <v>477</v>
      </c>
      <c r="C72" s="6" t="s">
        <v>18</v>
      </c>
      <c r="D72" s="2" t="s">
        <v>17</v>
      </c>
      <c r="E72" s="2" t="s">
        <v>475</v>
      </c>
      <c r="F72" s="2" t="s">
        <v>476</v>
      </c>
      <c r="G72" s="2" t="s">
        <v>384</v>
      </c>
      <c r="H72" s="40">
        <v>80000</v>
      </c>
      <c r="I72" s="40">
        <v>80000</v>
      </c>
      <c r="J72" s="105" t="s">
        <v>465</v>
      </c>
      <c r="K72" s="51">
        <v>80000</v>
      </c>
      <c r="L72" s="18" t="s">
        <v>478</v>
      </c>
      <c r="M72" s="4">
        <v>43896</v>
      </c>
      <c r="N72" s="4">
        <v>44292</v>
      </c>
      <c r="O72" s="109" t="s">
        <v>479</v>
      </c>
    </row>
    <row r="73" spans="1:15" ht="171.75" customHeight="1" x14ac:dyDescent="0.25">
      <c r="A73" s="3" t="s">
        <v>105</v>
      </c>
      <c r="B73" s="2" t="s">
        <v>220</v>
      </c>
      <c r="C73" s="1" t="s">
        <v>156</v>
      </c>
      <c r="D73" s="2" t="s">
        <v>155</v>
      </c>
      <c r="E73" s="2" t="s">
        <v>106</v>
      </c>
      <c r="F73" s="2" t="s">
        <v>107</v>
      </c>
      <c r="G73" s="2" t="s">
        <v>36</v>
      </c>
      <c r="H73" s="40">
        <v>1930687.5</v>
      </c>
      <c r="I73" s="40">
        <v>1735277.9</v>
      </c>
      <c r="J73" s="51">
        <v>1735277.9</v>
      </c>
      <c r="K73" s="51">
        <v>0</v>
      </c>
      <c r="L73" s="23">
        <v>195409.6</v>
      </c>
      <c r="M73" s="4">
        <v>43929</v>
      </c>
      <c r="N73" s="4">
        <v>45024</v>
      </c>
      <c r="O73" s="34" t="s">
        <v>41</v>
      </c>
    </row>
    <row r="74" spans="1:15" ht="187.5" customHeight="1" x14ac:dyDescent="0.25">
      <c r="A74" s="3" t="s">
        <v>108</v>
      </c>
      <c r="B74" s="2" t="s">
        <v>221</v>
      </c>
      <c r="C74" s="1" t="s">
        <v>156</v>
      </c>
      <c r="D74" s="2" t="s">
        <v>155</v>
      </c>
      <c r="E74" s="2" t="s">
        <v>109</v>
      </c>
      <c r="F74" s="2" t="s">
        <v>110</v>
      </c>
      <c r="G74" s="2" t="s">
        <v>92</v>
      </c>
      <c r="H74" s="40">
        <v>17408037.399999999</v>
      </c>
      <c r="I74" s="40">
        <v>15291265.16</v>
      </c>
      <c r="J74" s="51">
        <v>15291265.16</v>
      </c>
      <c r="K74" s="51">
        <v>0</v>
      </c>
      <c r="L74" s="24">
        <v>2116772.2400000002</v>
      </c>
      <c r="M74" s="4">
        <v>43979</v>
      </c>
      <c r="N74" s="4">
        <v>45074</v>
      </c>
      <c r="O74" s="34" t="s">
        <v>111</v>
      </c>
    </row>
    <row r="75" spans="1:15" ht="132" customHeight="1" x14ac:dyDescent="0.25">
      <c r="A75" s="3" t="s">
        <v>112</v>
      </c>
      <c r="B75" s="2" t="s">
        <v>222</v>
      </c>
      <c r="C75" s="1" t="s">
        <v>18</v>
      </c>
      <c r="D75" s="2" t="s">
        <v>155</v>
      </c>
      <c r="E75" s="2" t="s">
        <v>199</v>
      </c>
      <c r="F75" s="2" t="s">
        <v>113</v>
      </c>
      <c r="G75" s="1" t="s">
        <v>114</v>
      </c>
      <c r="H75" s="51">
        <v>870892.96</v>
      </c>
      <c r="I75" s="40">
        <v>429400</v>
      </c>
      <c r="J75" s="51">
        <v>429400</v>
      </c>
      <c r="K75" s="51">
        <v>0</v>
      </c>
      <c r="L75" s="23">
        <v>441492.96</v>
      </c>
      <c r="M75" s="4">
        <v>44014</v>
      </c>
      <c r="N75" s="4">
        <v>44743</v>
      </c>
      <c r="O75" s="7" t="s">
        <v>152</v>
      </c>
    </row>
    <row r="76" spans="1:15" ht="160.5" customHeight="1" x14ac:dyDescent="0.25">
      <c r="A76" s="3" t="s">
        <v>115</v>
      </c>
      <c r="B76" s="2" t="s">
        <v>223</v>
      </c>
      <c r="C76" s="1" t="s">
        <v>156</v>
      </c>
      <c r="D76" s="2" t="s">
        <v>155</v>
      </c>
      <c r="E76" s="2" t="s">
        <v>116</v>
      </c>
      <c r="F76" s="2" t="s">
        <v>117</v>
      </c>
      <c r="G76" s="2" t="s">
        <v>36</v>
      </c>
      <c r="H76" s="40">
        <v>6950147.4800000004</v>
      </c>
      <c r="I76" s="40">
        <v>6252715.6799999997</v>
      </c>
      <c r="J76" s="51">
        <v>6252715.6799999997</v>
      </c>
      <c r="K76" s="51">
        <v>0</v>
      </c>
      <c r="L76" s="23">
        <v>697431.8</v>
      </c>
      <c r="M76" s="4">
        <v>44041</v>
      </c>
      <c r="N76" s="4">
        <v>45136</v>
      </c>
      <c r="O76" s="34" t="s">
        <v>111</v>
      </c>
    </row>
    <row r="77" spans="1:15" ht="407.25" customHeight="1" x14ac:dyDescent="0.25">
      <c r="A77" s="3" t="s">
        <v>352</v>
      </c>
      <c r="B77" s="2" t="s">
        <v>480</v>
      </c>
      <c r="C77" s="1" t="s">
        <v>156</v>
      </c>
      <c r="D77" s="2" t="s">
        <v>17</v>
      </c>
      <c r="E77" s="2" t="s">
        <v>481</v>
      </c>
      <c r="F77" s="9" t="s">
        <v>482</v>
      </c>
      <c r="G77" s="2" t="s">
        <v>483</v>
      </c>
      <c r="H77" s="40">
        <v>10000</v>
      </c>
      <c r="I77" s="40">
        <v>10000</v>
      </c>
      <c r="J77" s="40">
        <v>10000</v>
      </c>
      <c r="K77" s="40">
        <v>0</v>
      </c>
      <c r="L77" s="107" t="s">
        <v>484</v>
      </c>
      <c r="M77" s="4">
        <v>44078</v>
      </c>
      <c r="N77" s="4">
        <v>44259</v>
      </c>
      <c r="O77" s="13" t="s">
        <v>446</v>
      </c>
    </row>
    <row r="78" spans="1:15" ht="287.25" customHeight="1" x14ac:dyDescent="0.25">
      <c r="A78" s="3" t="s">
        <v>353</v>
      </c>
      <c r="B78" s="1" t="s">
        <v>495</v>
      </c>
      <c r="C78" s="1" t="s">
        <v>16</v>
      </c>
      <c r="D78" s="2" t="s">
        <v>17</v>
      </c>
      <c r="E78" s="2" t="s">
        <v>496</v>
      </c>
      <c r="F78" s="9" t="s">
        <v>497</v>
      </c>
      <c r="G78" s="2" t="s">
        <v>498</v>
      </c>
      <c r="H78" s="108">
        <v>10000</v>
      </c>
      <c r="I78" s="108">
        <v>10000</v>
      </c>
      <c r="J78" s="108">
        <v>10000</v>
      </c>
      <c r="K78" s="40">
        <v>0</v>
      </c>
      <c r="L78" s="107" t="s">
        <v>499</v>
      </c>
      <c r="M78" s="4">
        <v>44092</v>
      </c>
      <c r="N78" s="4">
        <v>44273</v>
      </c>
      <c r="O78" s="13" t="s">
        <v>446</v>
      </c>
    </row>
    <row r="79" spans="1:15" ht="199.5" customHeight="1" x14ac:dyDescent="0.25">
      <c r="A79" s="3" t="s">
        <v>354</v>
      </c>
      <c r="B79" s="2" t="s">
        <v>510</v>
      </c>
      <c r="C79" s="1" t="s">
        <v>18</v>
      </c>
      <c r="D79" s="2" t="s">
        <v>17</v>
      </c>
      <c r="E79" s="2" t="s">
        <v>508</v>
      </c>
      <c r="F79" s="9" t="s">
        <v>509</v>
      </c>
      <c r="G79" s="2" t="s">
        <v>380</v>
      </c>
      <c r="H79" s="49">
        <v>10000</v>
      </c>
      <c r="I79" s="49">
        <v>10000</v>
      </c>
      <c r="J79" s="49">
        <v>10000</v>
      </c>
      <c r="K79" s="40">
        <v>0</v>
      </c>
      <c r="L79" s="113" t="s">
        <v>511</v>
      </c>
      <c r="M79" s="4">
        <v>44113</v>
      </c>
      <c r="N79" s="4">
        <v>44295</v>
      </c>
      <c r="O79" s="13" t="s">
        <v>446</v>
      </c>
    </row>
    <row r="80" spans="1:15" ht="404.25" customHeight="1" x14ac:dyDescent="0.25">
      <c r="A80" s="3" t="s">
        <v>118</v>
      </c>
      <c r="B80" s="1" t="s">
        <v>441</v>
      </c>
      <c r="C80" s="1" t="s">
        <v>22</v>
      </c>
      <c r="D80" s="2" t="s">
        <v>155</v>
      </c>
      <c r="E80" s="2" t="s">
        <v>119</v>
      </c>
      <c r="F80" s="9" t="s">
        <v>146</v>
      </c>
      <c r="G80" s="2" t="s">
        <v>120</v>
      </c>
      <c r="H80" s="40">
        <v>132934.22</v>
      </c>
      <c r="I80" s="40">
        <v>119434.22</v>
      </c>
      <c r="J80" s="40">
        <v>119434.22</v>
      </c>
      <c r="K80" s="40">
        <v>0</v>
      </c>
      <c r="L80" s="23">
        <v>13500</v>
      </c>
      <c r="M80" s="4">
        <v>44120</v>
      </c>
      <c r="N80" s="4">
        <v>44505</v>
      </c>
      <c r="O80" s="7" t="s">
        <v>250</v>
      </c>
    </row>
    <row r="81" spans="1:15" ht="243" customHeight="1" x14ac:dyDescent="0.25">
      <c r="A81" s="3" t="s">
        <v>355</v>
      </c>
      <c r="B81" s="2" t="s">
        <v>485</v>
      </c>
      <c r="C81" s="1" t="s">
        <v>486</v>
      </c>
      <c r="D81" s="2" t="s">
        <v>17</v>
      </c>
      <c r="E81" s="2" t="s">
        <v>487</v>
      </c>
      <c r="F81" s="9" t="s">
        <v>488</v>
      </c>
      <c r="G81" s="2" t="s">
        <v>489</v>
      </c>
      <c r="H81" s="40">
        <v>50000</v>
      </c>
      <c r="I81" s="40">
        <v>50000</v>
      </c>
      <c r="J81" s="40">
        <v>50000</v>
      </c>
      <c r="K81" s="40">
        <v>0</v>
      </c>
      <c r="L81" s="107" t="s">
        <v>490</v>
      </c>
      <c r="M81" s="4">
        <v>44125</v>
      </c>
      <c r="N81" s="4">
        <v>44561</v>
      </c>
      <c r="O81" s="13" t="s">
        <v>446</v>
      </c>
    </row>
    <row r="82" spans="1:15" ht="243" customHeight="1" x14ac:dyDescent="0.25">
      <c r="A82" s="111" t="s">
        <v>356</v>
      </c>
      <c r="B82" s="1" t="s">
        <v>500</v>
      </c>
      <c r="C82" s="1" t="s">
        <v>16</v>
      </c>
      <c r="D82" s="2" t="s">
        <v>17</v>
      </c>
      <c r="E82" s="2" t="s">
        <v>501</v>
      </c>
      <c r="F82" s="9" t="s">
        <v>502</v>
      </c>
      <c r="G82" s="112" t="s">
        <v>503</v>
      </c>
      <c r="H82" s="40">
        <v>10000</v>
      </c>
      <c r="I82" s="40">
        <v>10000</v>
      </c>
      <c r="J82" s="40">
        <v>10000</v>
      </c>
      <c r="K82" s="40">
        <v>0</v>
      </c>
      <c r="L82" s="107" t="s">
        <v>504</v>
      </c>
      <c r="M82" s="4">
        <v>44125</v>
      </c>
      <c r="N82" s="4">
        <v>44307</v>
      </c>
      <c r="O82" s="13" t="s">
        <v>446</v>
      </c>
    </row>
    <row r="83" spans="1:15" ht="197.25" customHeight="1" x14ac:dyDescent="0.25">
      <c r="A83" s="3" t="s">
        <v>357</v>
      </c>
      <c r="B83" s="1" t="s">
        <v>505</v>
      </c>
      <c r="C83" s="1" t="s">
        <v>18</v>
      </c>
      <c r="D83" s="2" t="s">
        <v>17</v>
      </c>
      <c r="E83" s="2" t="s">
        <v>506</v>
      </c>
      <c r="F83" s="9" t="s">
        <v>280</v>
      </c>
      <c r="G83" s="2" t="s">
        <v>267</v>
      </c>
      <c r="H83" s="40">
        <v>10000</v>
      </c>
      <c r="I83" s="40">
        <v>10000</v>
      </c>
      <c r="J83" s="40">
        <v>10000</v>
      </c>
      <c r="K83" s="40">
        <v>0</v>
      </c>
      <c r="L83" s="107" t="s">
        <v>507</v>
      </c>
      <c r="M83" s="4">
        <v>44133</v>
      </c>
      <c r="N83" s="4">
        <v>44315</v>
      </c>
      <c r="O83" s="13" t="s">
        <v>446</v>
      </c>
    </row>
    <row r="84" spans="1:15" ht="319.5" customHeight="1" x14ac:dyDescent="0.25">
      <c r="A84" s="3" t="s">
        <v>358</v>
      </c>
      <c r="B84" s="1" t="s">
        <v>513</v>
      </c>
      <c r="C84" s="1" t="s">
        <v>18</v>
      </c>
      <c r="D84" s="2" t="s">
        <v>17</v>
      </c>
      <c r="E84" s="2" t="s">
        <v>491</v>
      </c>
      <c r="F84" s="9" t="s">
        <v>492</v>
      </c>
      <c r="G84" s="2" t="s">
        <v>493</v>
      </c>
      <c r="H84" s="40">
        <v>50000</v>
      </c>
      <c r="I84" s="40">
        <v>50000</v>
      </c>
      <c r="J84" s="40">
        <v>50000</v>
      </c>
      <c r="K84" s="47">
        <v>0</v>
      </c>
      <c r="L84" s="110" t="s">
        <v>494</v>
      </c>
      <c r="M84" s="4">
        <v>44133</v>
      </c>
      <c r="N84" s="4">
        <v>44315</v>
      </c>
      <c r="O84" s="13" t="s">
        <v>446</v>
      </c>
    </row>
    <row r="85" spans="1:15" ht="224.25" customHeight="1" x14ac:dyDescent="0.25">
      <c r="A85" s="3" t="s">
        <v>359</v>
      </c>
      <c r="B85" s="79" t="s">
        <v>512</v>
      </c>
      <c r="C85" s="1" t="s">
        <v>18</v>
      </c>
      <c r="D85" s="2" t="s">
        <v>17</v>
      </c>
      <c r="E85" s="68" t="s">
        <v>514</v>
      </c>
      <c r="F85" s="68" t="s">
        <v>124</v>
      </c>
      <c r="G85" s="68" t="s">
        <v>515</v>
      </c>
      <c r="H85" s="90">
        <v>50000</v>
      </c>
      <c r="I85" s="90">
        <v>50000</v>
      </c>
      <c r="J85" s="90">
        <v>50000</v>
      </c>
      <c r="K85" s="47">
        <v>0</v>
      </c>
      <c r="L85" s="113" t="s">
        <v>516</v>
      </c>
      <c r="M85" s="82">
        <v>44139</v>
      </c>
      <c r="N85" s="82">
        <v>44320</v>
      </c>
      <c r="O85" s="13" t="s">
        <v>446</v>
      </c>
    </row>
    <row r="86" spans="1:15" ht="202.5" customHeight="1" x14ac:dyDescent="0.25">
      <c r="A86" s="3" t="s">
        <v>121</v>
      </c>
      <c r="B86" s="1" t="s">
        <v>440</v>
      </c>
      <c r="C86" s="1" t="s">
        <v>156</v>
      </c>
      <c r="D86" s="2" t="s">
        <v>155</v>
      </c>
      <c r="E86" s="2" t="s">
        <v>122</v>
      </c>
      <c r="F86" s="9" t="s">
        <v>147</v>
      </c>
      <c r="G86" s="2" t="s">
        <v>43</v>
      </c>
      <c r="H86" s="40">
        <v>386928.97</v>
      </c>
      <c r="I86" s="40">
        <v>347130.54</v>
      </c>
      <c r="J86" s="51">
        <v>347130.54</v>
      </c>
      <c r="K86" s="47">
        <v>0</v>
      </c>
      <c r="L86" s="23">
        <v>39798.43</v>
      </c>
      <c r="M86" s="4">
        <v>44141</v>
      </c>
      <c r="N86" s="4">
        <v>44506</v>
      </c>
      <c r="O86" s="2" t="s">
        <v>152</v>
      </c>
    </row>
    <row r="87" spans="1:15" ht="116.25" customHeight="1" x14ac:dyDescent="0.25">
      <c r="A87" s="3" t="s">
        <v>123</v>
      </c>
      <c r="B87" s="1" t="s">
        <v>439</v>
      </c>
      <c r="C87" s="6" t="s">
        <v>22</v>
      </c>
      <c r="D87" s="2" t="s">
        <v>155</v>
      </c>
      <c r="E87" s="164" t="s">
        <v>145</v>
      </c>
      <c r="F87" s="2" t="s">
        <v>124</v>
      </c>
      <c r="G87" s="2" t="s">
        <v>125</v>
      </c>
      <c r="H87" s="47">
        <v>706499.77</v>
      </c>
      <c r="I87" s="47">
        <v>417394.17</v>
      </c>
      <c r="J87" s="47">
        <v>417394.17</v>
      </c>
      <c r="K87" s="47">
        <v>0</v>
      </c>
      <c r="L87" s="23">
        <v>289105.59999999998</v>
      </c>
      <c r="M87" s="8">
        <v>44169</v>
      </c>
      <c r="N87" s="8">
        <v>45264</v>
      </c>
      <c r="O87" s="34" t="s">
        <v>111</v>
      </c>
    </row>
    <row r="88" spans="1:15" ht="306" x14ac:dyDescent="0.25">
      <c r="A88" s="3" t="s">
        <v>360</v>
      </c>
      <c r="B88" s="1" t="s">
        <v>474</v>
      </c>
      <c r="C88" s="6" t="s">
        <v>156</v>
      </c>
      <c r="D88" s="1" t="s">
        <v>17</v>
      </c>
      <c r="E88" s="2" t="s">
        <v>471</v>
      </c>
      <c r="F88" s="2" t="s">
        <v>472</v>
      </c>
      <c r="G88" s="5" t="s">
        <v>384</v>
      </c>
      <c r="H88" s="48">
        <v>40000</v>
      </c>
      <c r="I88" s="48">
        <v>40000</v>
      </c>
      <c r="J88" s="48">
        <v>40000</v>
      </c>
      <c r="K88" s="48">
        <v>0</v>
      </c>
      <c r="L88" s="107" t="s">
        <v>473</v>
      </c>
      <c r="M88" s="8">
        <v>44172</v>
      </c>
      <c r="N88" s="8">
        <v>44354</v>
      </c>
      <c r="O88" s="13" t="s">
        <v>446</v>
      </c>
    </row>
    <row r="89" spans="1:15" ht="154.5" customHeight="1" x14ac:dyDescent="0.25">
      <c r="A89" s="3" t="s">
        <v>126</v>
      </c>
      <c r="B89" s="1" t="s">
        <v>438</v>
      </c>
      <c r="C89" s="1" t="s">
        <v>22</v>
      </c>
      <c r="D89" s="2" t="s">
        <v>155</v>
      </c>
      <c r="E89" s="2" t="s">
        <v>127</v>
      </c>
      <c r="F89" s="2" t="s">
        <v>128</v>
      </c>
      <c r="G89" s="2" t="s">
        <v>129</v>
      </c>
      <c r="H89" s="48">
        <v>810271.28</v>
      </c>
      <c r="I89" s="48">
        <v>652000</v>
      </c>
      <c r="J89" s="48">
        <v>652000</v>
      </c>
      <c r="K89" s="48">
        <v>0</v>
      </c>
      <c r="L89" s="23">
        <v>158271.28</v>
      </c>
      <c r="M89" s="8">
        <v>44183</v>
      </c>
      <c r="N89" s="8">
        <v>45095</v>
      </c>
      <c r="O89" s="34" t="s">
        <v>111</v>
      </c>
    </row>
    <row r="90" spans="1:15" ht="127.5" customHeight="1" x14ac:dyDescent="0.25">
      <c r="A90" s="3" t="s">
        <v>130</v>
      </c>
      <c r="B90" s="1" t="s">
        <v>437</v>
      </c>
      <c r="C90" s="6" t="s">
        <v>22</v>
      </c>
      <c r="D90" s="2" t="s">
        <v>155</v>
      </c>
      <c r="E90" s="2" t="s">
        <v>131</v>
      </c>
      <c r="F90" s="2" t="s">
        <v>128</v>
      </c>
      <c r="G90" s="2" t="s">
        <v>129</v>
      </c>
      <c r="H90" s="48">
        <v>994817.78</v>
      </c>
      <c r="I90" s="48">
        <v>825856.94</v>
      </c>
      <c r="J90" s="48">
        <v>825856.94</v>
      </c>
      <c r="K90" s="48">
        <v>0</v>
      </c>
      <c r="L90" s="23">
        <v>168960.84</v>
      </c>
      <c r="M90" s="8">
        <v>44183</v>
      </c>
      <c r="N90" s="8">
        <v>45003</v>
      </c>
      <c r="O90" s="34" t="s">
        <v>111</v>
      </c>
    </row>
    <row r="91" spans="1:15" ht="140.25" customHeight="1" x14ac:dyDescent="0.25">
      <c r="A91" s="3" t="s">
        <v>132</v>
      </c>
      <c r="B91" s="1" t="s">
        <v>436</v>
      </c>
      <c r="C91" s="1" t="s">
        <v>22</v>
      </c>
      <c r="D91" s="2" t="s">
        <v>155</v>
      </c>
      <c r="E91" s="2" t="s">
        <v>133</v>
      </c>
      <c r="F91" s="2" t="s">
        <v>128</v>
      </c>
      <c r="G91" s="2" t="s">
        <v>129</v>
      </c>
      <c r="H91" s="48">
        <v>965713.3</v>
      </c>
      <c r="I91" s="48">
        <v>772236.49</v>
      </c>
      <c r="J91" s="48">
        <v>772236.49</v>
      </c>
      <c r="K91" s="48">
        <v>0</v>
      </c>
      <c r="L91" s="23">
        <v>193476.8</v>
      </c>
      <c r="M91" s="8">
        <v>44183</v>
      </c>
      <c r="N91" s="8">
        <v>44913</v>
      </c>
      <c r="O91" s="57" t="s">
        <v>309</v>
      </c>
    </row>
    <row r="92" spans="1:15" ht="88.5" customHeight="1" x14ac:dyDescent="0.25">
      <c r="A92" s="3" t="s">
        <v>134</v>
      </c>
      <c r="B92" s="1" t="s">
        <v>435</v>
      </c>
      <c r="C92" s="1" t="s">
        <v>22</v>
      </c>
      <c r="D92" s="2" t="s">
        <v>155</v>
      </c>
      <c r="E92" s="2" t="s">
        <v>135</v>
      </c>
      <c r="F92" s="2" t="s">
        <v>136</v>
      </c>
      <c r="G92" s="2" t="s">
        <v>137</v>
      </c>
      <c r="H92" s="48">
        <v>3185130.8</v>
      </c>
      <c r="I92" s="48">
        <v>2507084.9900000002</v>
      </c>
      <c r="J92" s="48">
        <v>2507084.9900000002</v>
      </c>
      <c r="K92" s="48">
        <v>0</v>
      </c>
      <c r="L92" s="23">
        <v>678045.81</v>
      </c>
      <c r="M92" s="8">
        <v>44180</v>
      </c>
      <c r="N92" s="8">
        <v>45093</v>
      </c>
      <c r="O92" s="34" t="s">
        <v>111</v>
      </c>
    </row>
    <row r="93" spans="1:15" ht="105" customHeight="1" x14ac:dyDescent="0.25">
      <c r="A93" s="3" t="s">
        <v>138</v>
      </c>
      <c r="B93" s="1" t="s">
        <v>434</v>
      </c>
      <c r="C93" s="1" t="s">
        <v>22</v>
      </c>
      <c r="D93" s="2" t="s">
        <v>155</v>
      </c>
      <c r="E93" s="2" t="s">
        <v>139</v>
      </c>
      <c r="F93" s="2" t="s">
        <v>140</v>
      </c>
      <c r="G93" s="2" t="s">
        <v>141</v>
      </c>
      <c r="H93" s="48">
        <v>2479460.7999999998</v>
      </c>
      <c r="I93" s="48">
        <v>2102200</v>
      </c>
      <c r="J93" s="48">
        <v>2102200</v>
      </c>
      <c r="K93" s="48">
        <v>0</v>
      </c>
      <c r="L93" s="23">
        <v>377260.79999999999</v>
      </c>
      <c r="M93" s="8">
        <v>44181</v>
      </c>
      <c r="N93" s="8">
        <v>45642</v>
      </c>
      <c r="O93" s="34" t="s">
        <v>111</v>
      </c>
    </row>
    <row r="94" spans="1:15" ht="186" customHeight="1" x14ac:dyDescent="0.25">
      <c r="A94" s="3" t="s">
        <v>142</v>
      </c>
      <c r="B94" s="1" t="s">
        <v>433</v>
      </c>
      <c r="C94" s="1" t="s">
        <v>156</v>
      </c>
      <c r="D94" s="2" t="s">
        <v>155</v>
      </c>
      <c r="E94" s="2" t="s">
        <v>143</v>
      </c>
      <c r="F94" s="2" t="s">
        <v>117</v>
      </c>
      <c r="G94" s="2" t="s">
        <v>36</v>
      </c>
      <c r="H94" s="48">
        <v>3776398.1</v>
      </c>
      <c r="I94" s="48">
        <v>3397613.92</v>
      </c>
      <c r="J94" s="48">
        <v>3397613.92</v>
      </c>
      <c r="K94" s="48">
        <v>0</v>
      </c>
      <c r="L94" s="23">
        <v>378784.18</v>
      </c>
      <c r="M94" s="8">
        <v>44186</v>
      </c>
      <c r="N94" s="8">
        <v>45281</v>
      </c>
      <c r="O94" s="34" t="s">
        <v>111</v>
      </c>
    </row>
    <row r="95" spans="1:15" s="32" customFormat="1" ht="24" customHeight="1" x14ac:dyDescent="0.25">
      <c r="A95" s="136"/>
      <c r="B95" s="133"/>
      <c r="C95" s="133"/>
      <c r="D95" s="135"/>
      <c r="E95" s="134"/>
      <c r="F95" s="135"/>
      <c r="G95" s="135"/>
      <c r="H95" s="137"/>
      <c r="I95" s="137"/>
      <c r="J95" s="138"/>
      <c r="K95" s="138"/>
      <c r="L95" s="139"/>
      <c r="M95" s="140"/>
      <c r="N95" s="140"/>
      <c r="O95" s="141"/>
    </row>
    <row r="96" spans="1:15" ht="26.25" x14ac:dyDescent="0.4">
      <c r="A96" s="165">
        <v>2021</v>
      </c>
      <c r="B96" s="165"/>
      <c r="C96" s="165"/>
      <c r="D96" s="165"/>
      <c r="E96" s="165"/>
      <c r="F96" s="165"/>
      <c r="G96" s="165"/>
      <c r="H96" s="165"/>
      <c r="I96" s="165"/>
      <c r="J96" s="165"/>
      <c r="K96" s="165"/>
      <c r="L96" s="165"/>
      <c r="M96" s="165"/>
      <c r="N96" s="165"/>
      <c r="O96" s="165"/>
    </row>
    <row r="97" spans="1:20" ht="26.25" x14ac:dyDescent="0.4">
      <c r="A97" s="165"/>
      <c r="B97" s="165"/>
      <c r="C97" s="165"/>
      <c r="D97" s="165"/>
      <c r="E97" s="165"/>
      <c r="F97" s="165"/>
      <c r="G97" s="165"/>
      <c r="H97" s="165"/>
      <c r="I97" s="165"/>
      <c r="J97" s="165"/>
      <c r="K97" s="165"/>
      <c r="L97" s="165"/>
      <c r="M97" s="165"/>
      <c r="N97" s="165"/>
      <c r="O97" s="165"/>
    </row>
    <row r="98" spans="1:20" x14ac:dyDescent="0.25">
      <c r="A98" s="166" t="s">
        <v>0</v>
      </c>
      <c r="B98" s="166" t="s">
        <v>1</v>
      </c>
      <c r="C98" s="166" t="s">
        <v>2</v>
      </c>
      <c r="D98" s="166" t="s">
        <v>3</v>
      </c>
      <c r="E98" s="166" t="s">
        <v>4</v>
      </c>
      <c r="F98" s="167" t="s">
        <v>5</v>
      </c>
      <c r="G98" s="166" t="s">
        <v>6</v>
      </c>
      <c r="H98" s="168" t="s">
        <v>7</v>
      </c>
      <c r="I98" s="168" t="s">
        <v>8</v>
      </c>
      <c r="J98" s="169" t="s">
        <v>9</v>
      </c>
      <c r="K98" s="170" t="s">
        <v>10</v>
      </c>
      <c r="L98" s="171" t="s">
        <v>11</v>
      </c>
      <c r="M98" s="172" t="s">
        <v>12</v>
      </c>
      <c r="N98" s="172"/>
      <c r="O98" s="173" t="s">
        <v>13</v>
      </c>
    </row>
    <row r="99" spans="1:20" ht="24" customHeight="1" x14ac:dyDescent="0.25">
      <c r="A99" s="166"/>
      <c r="B99" s="166"/>
      <c r="C99" s="166"/>
      <c r="D99" s="166"/>
      <c r="E99" s="166"/>
      <c r="F99" s="167"/>
      <c r="G99" s="166"/>
      <c r="H99" s="168"/>
      <c r="I99" s="168"/>
      <c r="J99" s="169"/>
      <c r="K99" s="170"/>
      <c r="L99" s="171"/>
      <c r="M99" s="17" t="s">
        <v>14</v>
      </c>
      <c r="N99" s="17" t="s">
        <v>15</v>
      </c>
      <c r="O99" s="173"/>
    </row>
    <row r="100" spans="1:20" ht="198.75" customHeight="1" x14ac:dyDescent="0.25">
      <c r="A100" s="3" t="s">
        <v>361</v>
      </c>
      <c r="B100" s="1" t="s">
        <v>453</v>
      </c>
      <c r="C100" s="1" t="s">
        <v>16</v>
      </c>
      <c r="D100" s="2" t="s">
        <v>17</v>
      </c>
      <c r="E100" s="2" t="s">
        <v>442</v>
      </c>
      <c r="F100" s="9" t="s">
        <v>443</v>
      </c>
      <c r="G100" s="2" t="s">
        <v>444</v>
      </c>
      <c r="H100" s="48">
        <v>50000</v>
      </c>
      <c r="I100" s="49">
        <v>50000</v>
      </c>
      <c r="J100" s="49">
        <v>50000</v>
      </c>
      <c r="K100" s="48">
        <v>0</v>
      </c>
      <c r="L100" s="159" t="s">
        <v>445</v>
      </c>
      <c r="M100" s="8">
        <v>44340</v>
      </c>
      <c r="N100" s="8">
        <v>44705</v>
      </c>
      <c r="O100" s="13" t="s">
        <v>446</v>
      </c>
    </row>
    <row r="101" spans="1:20" ht="161.25" customHeight="1" x14ac:dyDescent="0.25">
      <c r="A101" s="3" t="s">
        <v>154</v>
      </c>
      <c r="B101" s="1" t="s">
        <v>454</v>
      </c>
      <c r="C101" s="1" t="s">
        <v>156</v>
      </c>
      <c r="D101" s="2" t="s">
        <v>155</v>
      </c>
      <c r="E101" s="2" t="s">
        <v>174</v>
      </c>
      <c r="F101" s="2" t="s">
        <v>42</v>
      </c>
      <c r="G101" s="2" t="s">
        <v>43</v>
      </c>
      <c r="H101" s="49" t="s">
        <v>452</v>
      </c>
      <c r="I101" s="49">
        <v>1627875.29</v>
      </c>
      <c r="J101" s="49">
        <v>1619182.62</v>
      </c>
      <c r="K101" s="48">
        <v>0</v>
      </c>
      <c r="L101" s="21">
        <v>189171.6</v>
      </c>
      <c r="M101" s="4">
        <v>44438</v>
      </c>
      <c r="N101" s="4">
        <v>45168</v>
      </c>
      <c r="O101" s="35" t="s">
        <v>41</v>
      </c>
    </row>
    <row r="102" spans="1:20" ht="132.75" customHeight="1" x14ac:dyDescent="0.25">
      <c r="A102" s="89" t="s">
        <v>157</v>
      </c>
      <c r="B102" s="79" t="s">
        <v>432</v>
      </c>
      <c r="C102" s="79" t="s">
        <v>22</v>
      </c>
      <c r="D102" s="68" t="s">
        <v>155</v>
      </c>
      <c r="E102" s="68" t="s">
        <v>158</v>
      </c>
      <c r="F102" s="86" t="s">
        <v>470</v>
      </c>
      <c r="G102" s="68" t="s">
        <v>55</v>
      </c>
      <c r="H102" s="90">
        <v>723558.82</v>
      </c>
      <c r="I102" s="90">
        <v>649645.68000000005</v>
      </c>
      <c r="J102" s="90">
        <v>649645.68000000005</v>
      </c>
      <c r="K102" s="91">
        <v>0</v>
      </c>
      <c r="L102" s="92">
        <v>73913.14</v>
      </c>
      <c r="M102" s="93">
        <v>44463</v>
      </c>
      <c r="N102" s="93">
        <v>45100</v>
      </c>
      <c r="O102" s="94" t="s">
        <v>41</v>
      </c>
    </row>
    <row r="103" spans="1:20" ht="254.25" customHeight="1" x14ac:dyDescent="0.25">
      <c r="A103" s="3" t="s">
        <v>362</v>
      </c>
      <c r="B103" s="1" t="s">
        <v>431</v>
      </c>
      <c r="C103" s="1" t="s">
        <v>144</v>
      </c>
      <c r="D103" s="2" t="s">
        <v>17</v>
      </c>
      <c r="E103" s="2" t="s">
        <v>408</v>
      </c>
      <c r="F103" s="2" t="s">
        <v>469</v>
      </c>
      <c r="G103" s="2" t="s">
        <v>409</v>
      </c>
      <c r="H103" s="103">
        <v>125000</v>
      </c>
      <c r="I103" s="104">
        <v>125000</v>
      </c>
      <c r="J103" s="104">
        <v>125000</v>
      </c>
      <c r="K103" s="91">
        <v>0</v>
      </c>
      <c r="L103" s="158" t="s">
        <v>410</v>
      </c>
      <c r="M103" s="8">
        <v>44511</v>
      </c>
      <c r="N103" s="8">
        <v>44572</v>
      </c>
      <c r="O103" s="13" t="s">
        <v>446</v>
      </c>
    </row>
    <row r="104" spans="1:20" ht="318.75" x14ac:dyDescent="0.25">
      <c r="A104" s="25" t="s">
        <v>363</v>
      </c>
      <c r="B104" s="2" t="s">
        <v>455</v>
      </c>
      <c r="C104" s="2" t="s">
        <v>144</v>
      </c>
      <c r="D104" s="2" t="s">
        <v>17</v>
      </c>
      <c r="E104" s="2" t="s">
        <v>447</v>
      </c>
      <c r="F104" s="2" t="s">
        <v>448</v>
      </c>
      <c r="G104" s="1" t="s">
        <v>400</v>
      </c>
      <c r="H104" s="104">
        <v>30000</v>
      </c>
      <c r="I104" s="104">
        <v>30000</v>
      </c>
      <c r="J104" s="104">
        <v>30000</v>
      </c>
      <c r="K104" s="48">
        <v>0</v>
      </c>
      <c r="L104" s="155" t="s">
        <v>449</v>
      </c>
      <c r="M104" s="8">
        <v>44508</v>
      </c>
      <c r="N104" s="8">
        <v>44569</v>
      </c>
      <c r="O104" s="13" t="s">
        <v>446</v>
      </c>
      <c r="P104" s="29"/>
      <c r="Q104" s="29"/>
      <c r="R104" s="29"/>
      <c r="S104" s="29"/>
    </row>
    <row r="105" spans="1:20" ht="127.5" x14ac:dyDescent="0.25">
      <c r="A105" s="100" t="s">
        <v>159</v>
      </c>
      <c r="B105" s="10" t="s">
        <v>430</v>
      </c>
      <c r="C105" s="95" t="s">
        <v>156</v>
      </c>
      <c r="D105" s="10" t="s">
        <v>155</v>
      </c>
      <c r="E105" s="10" t="s">
        <v>173</v>
      </c>
      <c r="F105" s="10" t="s">
        <v>224</v>
      </c>
      <c r="G105" s="10" t="s">
        <v>43</v>
      </c>
      <c r="H105" s="96">
        <v>10337118.77</v>
      </c>
      <c r="I105" s="101">
        <v>10000000</v>
      </c>
      <c r="J105" s="101">
        <v>10000000</v>
      </c>
      <c r="K105" s="97">
        <v>0</v>
      </c>
      <c r="L105" s="98">
        <v>337118.77</v>
      </c>
      <c r="M105" s="99">
        <v>44519</v>
      </c>
      <c r="N105" s="99">
        <v>45615</v>
      </c>
      <c r="O105" s="102" t="s">
        <v>111</v>
      </c>
      <c r="P105" s="29"/>
      <c r="Q105" s="29"/>
      <c r="R105" s="29"/>
      <c r="S105" s="29"/>
    </row>
    <row r="106" spans="1:20" ht="216.75" x14ac:dyDescent="0.25">
      <c r="A106" s="26" t="s">
        <v>160</v>
      </c>
      <c r="B106" s="2" t="s">
        <v>429</v>
      </c>
      <c r="C106" s="1" t="s">
        <v>16</v>
      </c>
      <c r="D106" s="2" t="s">
        <v>170</v>
      </c>
      <c r="E106" s="2" t="s">
        <v>172</v>
      </c>
      <c r="F106" s="2" t="s">
        <v>231</v>
      </c>
      <c r="G106" s="2" t="s">
        <v>171</v>
      </c>
      <c r="H106" s="49">
        <v>20224783.02</v>
      </c>
      <c r="I106" s="49">
        <v>6350382.0199999996</v>
      </c>
      <c r="J106" s="36">
        <v>2972025.11</v>
      </c>
      <c r="K106" s="48">
        <f>I106-J106</f>
        <v>3378356.9099999997</v>
      </c>
      <c r="L106" s="22">
        <v>13874400.6</v>
      </c>
      <c r="M106" s="8">
        <v>44538</v>
      </c>
      <c r="N106" s="8">
        <v>46061</v>
      </c>
      <c r="O106" s="34" t="s">
        <v>111</v>
      </c>
      <c r="P106" s="29"/>
      <c r="Q106" s="29"/>
      <c r="R106" s="29"/>
      <c r="S106" s="29"/>
    </row>
    <row r="107" spans="1:20" ht="51" x14ac:dyDescent="0.25">
      <c r="A107" s="25" t="s">
        <v>161</v>
      </c>
      <c r="B107" s="1" t="s">
        <v>428</v>
      </c>
      <c r="C107" s="1" t="s">
        <v>22</v>
      </c>
      <c r="D107" s="2" t="s">
        <v>155</v>
      </c>
      <c r="E107" s="2" t="s">
        <v>175</v>
      </c>
      <c r="F107" s="5" t="s">
        <v>232</v>
      </c>
      <c r="G107" s="2" t="s">
        <v>176</v>
      </c>
      <c r="H107" s="49">
        <v>228697</v>
      </c>
      <c r="I107" s="49">
        <v>192697</v>
      </c>
      <c r="J107" s="49">
        <v>192697</v>
      </c>
      <c r="K107" s="48">
        <v>0</v>
      </c>
      <c r="L107" s="22">
        <v>36000</v>
      </c>
      <c r="M107" s="8">
        <v>44531</v>
      </c>
      <c r="N107" s="8">
        <v>45078</v>
      </c>
      <c r="O107" s="34" t="s">
        <v>111</v>
      </c>
      <c r="P107" s="29"/>
      <c r="Q107" s="29"/>
      <c r="R107" s="29"/>
      <c r="S107" s="29"/>
    </row>
    <row r="108" spans="1:20" ht="307.5" customHeight="1" x14ac:dyDescent="0.25">
      <c r="A108" s="25" t="s">
        <v>162</v>
      </c>
      <c r="B108" s="2" t="s">
        <v>427</v>
      </c>
      <c r="C108" s="1" t="s">
        <v>22</v>
      </c>
      <c r="D108" s="2" t="s">
        <v>155</v>
      </c>
      <c r="E108" s="2" t="s">
        <v>178</v>
      </c>
      <c r="F108" s="2" t="s">
        <v>225</v>
      </c>
      <c r="G108" s="2" t="s">
        <v>177</v>
      </c>
      <c r="H108" s="49">
        <v>1430907.65</v>
      </c>
      <c r="I108" s="49">
        <v>1085437.77</v>
      </c>
      <c r="J108" s="49">
        <v>1085437.77</v>
      </c>
      <c r="K108" s="48">
        <v>0</v>
      </c>
      <c r="L108" s="22">
        <v>345459.84</v>
      </c>
      <c r="M108" s="8">
        <v>44525</v>
      </c>
      <c r="N108" s="8">
        <v>45255</v>
      </c>
      <c r="O108" s="34" t="s">
        <v>111</v>
      </c>
      <c r="P108" s="29"/>
      <c r="Q108" s="29"/>
      <c r="R108" s="29"/>
      <c r="S108" s="29"/>
    </row>
    <row r="109" spans="1:20" ht="134.25" customHeight="1" x14ac:dyDescent="0.25">
      <c r="A109" s="25" t="s">
        <v>163</v>
      </c>
      <c r="B109" s="2" t="s">
        <v>426</v>
      </c>
      <c r="C109" s="1" t="s">
        <v>16</v>
      </c>
      <c r="D109" s="2" t="s">
        <v>170</v>
      </c>
      <c r="E109" s="2" t="s">
        <v>179</v>
      </c>
      <c r="F109" s="2" t="s">
        <v>450</v>
      </c>
      <c r="G109" s="2" t="s">
        <v>180</v>
      </c>
      <c r="H109" s="49">
        <v>3751000</v>
      </c>
      <c r="I109" s="49">
        <v>1500000</v>
      </c>
      <c r="J109" s="49">
        <v>1500000</v>
      </c>
      <c r="K109" s="48">
        <v>0</v>
      </c>
      <c r="L109" s="22">
        <v>2251000</v>
      </c>
      <c r="M109" s="4">
        <v>44537</v>
      </c>
      <c r="N109" s="4">
        <v>45045</v>
      </c>
      <c r="O109" s="34" t="s">
        <v>111</v>
      </c>
      <c r="P109" s="29"/>
      <c r="Q109" s="29"/>
      <c r="R109" s="29"/>
      <c r="S109" s="29"/>
      <c r="T109" s="29"/>
    </row>
    <row r="110" spans="1:20" ht="127.5" x14ac:dyDescent="0.25">
      <c r="A110" s="25" t="s">
        <v>164</v>
      </c>
      <c r="B110" s="2" t="s">
        <v>425</v>
      </c>
      <c r="C110" s="1" t="s">
        <v>22</v>
      </c>
      <c r="D110" s="2" t="s">
        <v>155</v>
      </c>
      <c r="E110" s="2" t="s">
        <v>182</v>
      </c>
      <c r="F110" s="2" t="s">
        <v>451</v>
      </c>
      <c r="G110" s="2" t="s">
        <v>181</v>
      </c>
      <c r="H110" s="49">
        <v>343782.32</v>
      </c>
      <c r="I110" s="49">
        <v>280800</v>
      </c>
      <c r="J110" s="49">
        <v>280800</v>
      </c>
      <c r="K110" s="48">
        <v>0</v>
      </c>
      <c r="L110" s="22">
        <v>62982.32</v>
      </c>
      <c r="M110" s="4">
        <v>44530</v>
      </c>
      <c r="N110" s="4">
        <v>45718</v>
      </c>
      <c r="O110" s="34" t="s">
        <v>111</v>
      </c>
      <c r="P110" s="29"/>
      <c r="Q110" s="29"/>
      <c r="R110" s="29"/>
      <c r="S110" s="29"/>
      <c r="T110" s="29"/>
    </row>
    <row r="111" spans="1:20" ht="255" x14ac:dyDescent="0.25">
      <c r="A111" s="25" t="s">
        <v>165</v>
      </c>
      <c r="B111" s="2" t="s">
        <v>424</v>
      </c>
      <c r="C111" s="1" t="s">
        <v>22</v>
      </c>
      <c r="D111" s="2" t="s">
        <v>155</v>
      </c>
      <c r="E111" s="2" t="s">
        <v>184</v>
      </c>
      <c r="F111" s="27" t="s">
        <v>226</v>
      </c>
      <c r="G111" s="2" t="s">
        <v>183</v>
      </c>
      <c r="H111" s="49">
        <v>1218875.25</v>
      </c>
      <c r="I111" s="49">
        <v>1096938.45</v>
      </c>
      <c r="J111" s="49">
        <v>1096938.45</v>
      </c>
      <c r="K111" s="48">
        <v>0</v>
      </c>
      <c r="L111" s="22">
        <v>121936.8</v>
      </c>
      <c r="M111" s="4">
        <v>44538</v>
      </c>
      <c r="N111" s="4">
        <v>45146</v>
      </c>
      <c r="O111" s="34" t="s">
        <v>111</v>
      </c>
      <c r="P111" s="29"/>
      <c r="Q111" s="29"/>
      <c r="R111" s="29"/>
      <c r="S111" s="29"/>
      <c r="T111" s="29"/>
    </row>
    <row r="112" spans="1:20" ht="255" x14ac:dyDescent="0.25">
      <c r="A112" s="25" t="s">
        <v>166</v>
      </c>
      <c r="B112" s="2" t="s">
        <v>423</v>
      </c>
      <c r="C112" s="1" t="s">
        <v>16</v>
      </c>
      <c r="D112" s="2" t="s">
        <v>170</v>
      </c>
      <c r="E112" s="2" t="s">
        <v>186</v>
      </c>
      <c r="F112" s="2" t="s">
        <v>468</v>
      </c>
      <c r="G112" s="2" t="s">
        <v>185</v>
      </c>
      <c r="H112" s="49" t="s">
        <v>187</v>
      </c>
      <c r="I112" s="49" t="s">
        <v>188</v>
      </c>
      <c r="J112" s="49" t="s">
        <v>188</v>
      </c>
      <c r="K112" s="48">
        <v>0</v>
      </c>
      <c r="L112" s="22" t="s">
        <v>189</v>
      </c>
      <c r="M112" s="4">
        <v>44544</v>
      </c>
      <c r="N112" s="4">
        <v>45054</v>
      </c>
      <c r="O112" s="34" t="s">
        <v>111</v>
      </c>
      <c r="P112" s="29"/>
      <c r="Q112" s="29"/>
      <c r="R112" s="29"/>
      <c r="S112" s="29"/>
      <c r="T112" s="29"/>
    </row>
    <row r="113" spans="1:20" ht="206.25" customHeight="1" x14ac:dyDescent="0.25">
      <c r="A113" s="25" t="s">
        <v>167</v>
      </c>
      <c r="B113" s="2" t="s">
        <v>422</v>
      </c>
      <c r="C113" s="1" t="s">
        <v>22</v>
      </c>
      <c r="D113" s="2" t="s">
        <v>155</v>
      </c>
      <c r="E113" s="2" t="s">
        <v>191</v>
      </c>
      <c r="F113" s="2" t="s">
        <v>227</v>
      </c>
      <c r="G113" s="2" t="s">
        <v>190</v>
      </c>
      <c r="H113" s="49" t="s">
        <v>192</v>
      </c>
      <c r="I113" s="49" t="s">
        <v>193</v>
      </c>
      <c r="J113" s="49" t="s">
        <v>193</v>
      </c>
      <c r="K113" s="48">
        <v>0</v>
      </c>
      <c r="L113" s="22">
        <v>42240</v>
      </c>
      <c r="M113" s="4">
        <v>44538</v>
      </c>
      <c r="N113" s="4">
        <v>45473</v>
      </c>
      <c r="O113" s="34" t="s">
        <v>111</v>
      </c>
      <c r="P113" s="29"/>
      <c r="Q113" s="29"/>
      <c r="R113" s="29"/>
      <c r="S113" s="29"/>
      <c r="T113" s="29"/>
    </row>
    <row r="114" spans="1:20" ht="342" customHeight="1" x14ac:dyDescent="0.25">
      <c r="A114" s="25" t="s">
        <v>168</v>
      </c>
      <c r="B114" s="2" t="s">
        <v>421</v>
      </c>
      <c r="C114" s="1" t="s">
        <v>16</v>
      </c>
      <c r="D114" s="2" t="s">
        <v>170</v>
      </c>
      <c r="E114" s="2" t="s">
        <v>195</v>
      </c>
      <c r="F114" s="2" t="s">
        <v>293</v>
      </c>
      <c r="G114" s="2" t="s">
        <v>194</v>
      </c>
      <c r="H114" s="49">
        <v>3024039.66</v>
      </c>
      <c r="I114" s="49">
        <v>1499999.58</v>
      </c>
      <c r="J114" s="49">
        <v>1499999.58</v>
      </c>
      <c r="K114" s="48">
        <v>0</v>
      </c>
      <c r="L114" s="28">
        <v>1524040.08</v>
      </c>
      <c r="M114" s="4">
        <v>44547</v>
      </c>
      <c r="N114" s="4">
        <v>45002</v>
      </c>
      <c r="O114" s="6" t="s">
        <v>666</v>
      </c>
      <c r="P114" s="29"/>
      <c r="Q114" s="29"/>
      <c r="R114" s="29"/>
      <c r="S114" s="29"/>
      <c r="T114" s="29"/>
    </row>
    <row r="115" spans="1:20" ht="105.75" customHeight="1" x14ac:dyDescent="0.25">
      <c r="A115" s="25" t="s">
        <v>364</v>
      </c>
      <c r="B115" s="2" t="s">
        <v>464</v>
      </c>
      <c r="C115" s="1" t="s">
        <v>22</v>
      </c>
      <c r="D115" s="2" t="s">
        <v>155</v>
      </c>
      <c r="E115" s="2" t="s">
        <v>462</v>
      </c>
      <c r="F115" s="2" t="s">
        <v>467</v>
      </c>
      <c r="G115" s="2" t="s">
        <v>463</v>
      </c>
      <c r="H115" s="28">
        <v>790212.66</v>
      </c>
      <c r="I115" s="28">
        <v>710656.5</v>
      </c>
      <c r="J115" s="105" t="s">
        <v>465</v>
      </c>
      <c r="K115" s="28">
        <v>710656.5</v>
      </c>
      <c r="L115" s="28">
        <v>80260.47</v>
      </c>
      <c r="M115" s="4">
        <v>44546</v>
      </c>
      <c r="N115" s="4">
        <v>44728</v>
      </c>
      <c r="O115" s="106" t="s">
        <v>466</v>
      </c>
      <c r="P115" s="29"/>
      <c r="Q115" s="29"/>
      <c r="R115" s="29"/>
      <c r="S115" s="29"/>
      <c r="T115" s="29"/>
    </row>
    <row r="116" spans="1:20" ht="135.75" customHeight="1" x14ac:dyDescent="0.25">
      <c r="A116" s="25" t="s">
        <v>169</v>
      </c>
      <c r="B116" s="1" t="s">
        <v>420</v>
      </c>
      <c r="C116" s="1" t="s">
        <v>156</v>
      </c>
      <c r="D116" s="2" t="s">
        <v>155</v>
      </c>
      <c r="E116" s="2" t="s">
        <v>196</v>
      </c>
      <c r="F116" s="2" t="s">
        <v>234</v>
      </c>
      <c r="G116" s="1" t="s">
        <v>43</v>
      </c>
      <c r="H116" s="49">
        <v>2305620.4300000002</v>
      </c>
      <c r="I116" s="49">
        <v>2060664.88</v>
      </c>
      <c r="J116" s="49">
        <v>2060664.88</v>
      </c>
      <c r="K116" s="48">
        <v>0</v>
      </c>
      <c r="L116" s="28">
        <v>244955.55</v>
      </c>
      <c r="M116" s="4">
        <v>44546</v>
      </c>
      <c r="N116" s="4">
        <v>45307</v>
      </c>
      <c r="O116" s="34" t="s">
        <v>111</v>
      </c>
      <c r="P116" s="29"/>
      <c r="Q116" s="29"/>
      <c r="R116" s="29"/>
      <c r="S116" s="29"/>
      <c r="T116" s="29"/>
    </row>
    <row r="117" spans="1:20" s="32" customFormat="1" ht="24" customHeight="1" x14ac:dyDescent="0.25">
      <c r="A117" s="136"/>
      <c r="B117" s="133"/>
      <c r="C117" s="133"/>
      <c r="D117" s="135"/>
      <c r="E117" s="134"/>
      <c r="F117" s="135"/>
      <c r="G117" s="135"/>
      <c r="H117" s="137"/>
      <c r="I117" s="137"/>
      <c r="J117" s="138"/>
      <c r="K117" s="138"/>
      <c r="L117" s="139"/>
      <c r="M117" s="140"/>
      <c r="N117" s="140"/>
      <c r="O117" s="141"/>
    </row>
    <row r="118" spans="1:20" ht="26.25" x14ac:dyDescent="0.4">
      <c r="A118" s="165">
        <v>2022</v>
      </c>
      <c r="B118" s="165"/>
      <c r="C118" s="165"/>
      <c r="D118" s="165"/>
      <c r="E118" s="165"/>
      <c r="F118" s="165"/>
      <c r="G118" s="165"/>
      <c r="H118" s="165"/>
      <c r="I118" s="165"/>
      <c r="J118" s="165"/>
      <c r="K118" s="165"/>
      <c r="L118" s="165"/>
      <c r="M118" s="165"/>
      <c r="N118" s="165"/>
      <c r="O118" s="165"/>
    </row>
    <row r="119" spans="1:20" ht="26.25" x14ac:dyDescent="0.4">
      <c r="A119" s="165"/>
      <c r="B119" s="165"/>
      <c r="C119" s="165"/>
      <c r="D119" s="165"/>
      <c r="E119" s="165"/>
      <c r="F119" s="165"/>
      <c r="G119" s="165"/>
      <c r="H119" s="165"/>
      <c r="I119" s="165"/>
      <c r="J119" s="165"/>
      <c r="K119" s="165"/>
      <c r="L119" s="165"/>
      <c r="M119" s="165"/>
      <c r="N119" s="165"/>
      <c r="O119" s="165"/>
    </row>
    <row r="120" spans="1:20" x14ac:dyDescent="0.25">
      <c r="A120" s="166" t="s">
        <v>0</v>
      </c>
      <c r="B120" s="166" t="s">
        <v>1</v>
      </c>
      <c r="C120" s="166" t="s">
        <v>2</v>
      </c>
      <c r="D120" s="166" t="s">
        <v>3</v>
      </c>
      <c r="E120" s="166" t="s">
        <v>4</v>
      </c>
      <c r="F120" s="167" t="s">
        <v>5</v>
      </c>
      <c r="G120" s="166" t="s">
        <v>6</v>
      </c>
      <c r="H120" s="168" t="s">
        <v>7</v>
      </c>
      <c r="I120" s="168" t="s">
        <v>8</v>
      </c>
      <c r="J120" s="169" t="s">
        <v>9</v>
      </c>
      <c r="K120" s="170" t="s">
        <v>10</v>
      </c>
      <c r="L120" s="171" t="s">
        <v>11</v>
      </c>
      <c r="M120" s="172" t="s">
        <v>12</v>
      </c>
      <c r="N120" s="172"/>
      <c r="O120" s="173" t="s">
        <v>13</v>
      </c>
    </row>
    <row r="121" spans="1:20" ht="24" customHeight="1" x14ac:dyDescent="0.25">
      <c r="A121" s="166"/>
      <c r="B121" s="166"/>
      <c r="C121" s="166"/>
      <c r="D121" s="166"/>
      <c r="E121" s="166"/>
      <c r="F121" s="167"/>
      <c r="G121" s="166"/>
      <c r="H121" s="168"/>
      <c r="I121" s="168"/>
      <c r="J121" s="169"/>
      <c r="K121" s="170"/>
      <c r="L121" s="171"/>
      <c r="M121" s="17" t="s">
        <v>14</v>
      </c>
      <c r="N121" s="17" t="s">
        <v>15</v>
      </c>
      <c r="O121" s="173"/>
    </row>
    <row r="122" spans="1:20" s="32" customFormat="1" ht="348.75" customHeight="1" x14ac:dyDescent="0.25">
      <c r="A122" s="39" t="s">
        <v>200</v>
      </c>
      <c r="B122" s="63" t="s">
        <v>419</v>
      </c>
      <c r="C122" s="63" t="s">
        <v>144</v>
      </c>
      <c r="D122" s="15" t="s">
        <v>17</v>
      </c>
      <c r="E122" s="15" t="s">
        <v>202</v>
      </c>
      <c r="F122" s="15" t="s">
        <v>292</v>
      </c>
      <c r="G122" s="63" t="s">
        <v>201</v>
      </c>
      <c r="H122" s="51">
        <v>30000</v>
      </c>
      <c r="I122" s="51">
        <v>30000</v>
      </c>
      <c r="J122" s="51">
        <v>30000</v>
      </c>
      <c r="K122" s="47">
        <v>0</v>
      </c>
      <c r="L122" s="157" t="s">
        <v>228</v>
      </c>
      <c r="M122" s="8">
        <v>44601</v>
      </c>
      <c r="N122" s="8">
        <v>44966</v>
      </c>
      <c r="O122" s="65" t="s">
        <v>310</v>
      </c>
      <c r="P122" s="64"/>
      <c r="Q122" s="64"/>
      <c r="R122" s="64"/>
      <c r="S122" s="64"/>
      <c r="T122" s="64"/>
    </row>
    <row r="123" spans="1:20" ht="408.95" customHeight="1" x14ac:dyDescent="0.25">
      <c r="A123" s="78" t="s">
        <v>365</v>
      </c>
      <c r="B123" s="79" t="s">
        <v>418</v>
      </c>
      <c r="C123" s="79" t="s">
        <v>144</v>
      </c>
      <c r="D123" s="2" t="s">
        <v>17</v>
      </c>
      <c r="E123" s="68" t="s">
        <v>378</v>
      </c>
      <c r="F123" s="68" t="s">
        <v>379</v>
      </c>
      <c r="G123" s="79" t="s">
        <v>380</v>
      </c>
      <c r="H123" s="80">
        <v>35000</v>
      </c>
      <c r="I123" s="81">
        <v>35000</v>
      </c>
      <c r="J123" s="81">
        <v>35000</v>
      </c>
      <c r="K123" s="70">
        <v>0</v>
      </c>
      <c r="L123" s="156" t="s">
        <v>381</v>
      </c>
      <c r="M123" s="82">
        <v>44630</v>
      </c>
      <c r="N123" s="82">
        <v>44995</v>
      </c>
      <c r="O123" s="58" t="s">
        <v>310</v>
      </c>
      <c r="P123" s="29"/>
      <c r="Q123" s="29"/>
      <c r="R123" s="29"/>
      <c r="S123" s="29"/>
      <c r="T123" s="29"/>
    </row>
    <row r="124" spans="1:20" s="38" customFormat="1" ht="408.75" customHeight="1" x14ac:dyDescent="0.25">
      <c r="A124" s="39" t="s">
        <v>366</v>
      </c>
      <c r="B124" s="1" t="s">
        <v>417</v>
      </c>
      <c r="C124" s="1" t="s">
        <v>144</v>
      </c>
      <c r="D124" s="2" t="s">
        <v>17</v>
      </c>
      <c r="E124" s="2" t="s">
        <v>382</v>
      </c>
      <c r="F124" s="2" t="s">
        <v>383</v>
      </c>
      <c r="G124" s="1" t="s">
        <v>384</v>
      </c>
      <c r="H124" s="36">
        <v>180000</v>
      </c>
      <c r="I124" s="36">
        <v>180000</v>
      </c>
      <c r="J124" s="36">
        <v>180000</v>
      </c>
      <c r="K124" s="48">
        <v>0</v>
      </c>
      <c r="L124" s="155" t="s">
        <v>385</v>
      </c>
      <c r="M124" s="4">
        <v>44643</v>
      </c>
      <c r="N124" s="4">
        <v>44704</v>
      </c>
      <c r="O124" s="58" t="s">
        <v>310</v>
      </c>
    </row>
    <row r="125" spans="1:20" s="38" customFormat="1" ht="110.25" customHeight="1" x14ac:dyDescent="0.25">
      <c r="A125" s="39" t="s">
        <v>367</v>
      </c>
      <c r="B125" s="1" t="s">
        <v>456</v>
      </c>
      <c r="C125" s="1" t="s">
        <v>144</v>
      </c>
      <c r="D125" s="2" t="s">
        <v>17</v>
      </c>
      <c r="E125" s="2" t="s">
        <v>386</v>
      </c>
      <c r="F125" s="2" t="s">
        <v>387</v>
      </c>
      <c r="G125" s="1" t="s">
        <v>388</v>
      </c>
      <c r="H125" s="36">
        <v>5000</v>
      </c>
      <c r="I125" s="36">
        <v>5000</v>
      </c>
      <c r="J125" s="36">
        <v>5000</v>
      </c>
      <c r="K125" s="51">
        <v>0</v>
      </c>
      <c r="L125" s="2" t="s">
        <v>389</v>
      </c>
      <c r="M125" s="4">
        <v>44648</v>
      </c>
      <c r="N125" s="4">
        <v>44832</v>
      </c>
      <c r="O125" s="58" t="s">
        <v>310</v>
      </c>
    </row>
    <row r="126" spans="1:20" s="30" customFormat="1" ht="317.25" customHeight="1" x14ac:dyDescent="0.2">
      <c r="A126" s="39" t="s">
        <v>368</v>
      </c>
      <c r="B126" s="1" t="s">
        <v>416</v>
      </c>
      <c r="C126" s="1" t="s">
        <v>144</v>
      </c>
      <c r="D126" s="2" t="s">
        <v>17</v>
      </c>
      <c r="E126" s="2" t="s">
        <v>374</v>
      </c>
      <c r="F126" s="2" t="s">
        <v>375</v>
      </c>
      <c r="G126" s="1" t="s">
        <v>376</v>
      </c>
      <c r="H126" s="36">
        <v>50000</v>
      </c>
      <c r="I126" s="36">
        <v>50000</v>
      </c>
      <c r="J126" s="36">
        <v>50000</v>
      </c>
      <c r="K126" s="51">
        <v>0</v>
      </c>
      <c r="L126" s="155" t="s">
        <v>377</v>
      </c>
      <c r="M126" s="4">
        <v>44650</v>
      </c>
      <c r="N126" s="4">
        <v>44834</v>
      </c>
      <c r="O126" s="58" t="s">
        <v>310</v>
      </c>
    </row>
    <row r="127" spans="1:20" s="38" customFormat="1" ht="161.25" customHeight="1" x14ac:dyDescent="0.25">
      <c r="A127" s="39" t="s">
        <v>369</v>
      </c>
      <c r="B127" s="1" t="s">
        <v>415</v>
      </c>
      <c r="C127" s="1" t="s">
        <v>144</v>
      </c>
      <c r="D127" s="10" t="s">
        <v>17</v>
      </c>
      <c r="E127" s="2" t="s">
        <v>390</v>
      </c>
      <c r="F127" s="2" t="s">
        <v>391</v>
      </c>
      <c r="G127" s="83" t="s">
        <v>392</v>
      </c>
      <c r="H127" s="36">
        <v>15000</v>
      </c>
      <c r="I127" s="36">
        <v>15000</v>
      </c>
      <c r="J127" s="36">
        <v>15000</v>
      </c>
      <c r="K127" s="51">
        <v>0</v>
      </c>
      <c r="L127" s="155" t="s">
        <v>393</v>
      </c>
      <c r="M127" s="4">
        <v>44665</v>
      </c>
      <c r="N127" s="4">
        <v>44787</v>
      </c>
      <c r="O127" s="58" t="s">
        <v>310</v>
      </c>
    </row>
    <row r="128" spans="1:20" s="38" customFormat="1" ht="216.75" customHeight="1" x14ac:dyDescent="0.25">
      <c r="A128" s="39" t="s">
        <v>230</v>
      </c>
      <c r="B128" s="1" t="s">
        <v>414</v>
      </c>
      <c r="C128" s="1" t="s">
        <v>18</v>
      </c>
      <c r="D128" s="2" t="s">
        <v>155</v>
      </c>
      <c r="E128" s="2" t="s">
        <v>229</v>
      </c>
      <c r="F128" s="2" t="s">
        <v>113</v>
      </c>
      <c r="G128" s="1" t="s">
        <v>114</v>
      </c>
      <c r="H128" s="51">
        <v>2175263.48</v>
      </c>
      <c r="I128" s="40">
        <v>1497391.39</v>
      </c>
      <c r="J128" s="40">
        <v>1497391.39</v>
      </c>
      <c r="K128" s="51">
        <v>0</v>
      </c>
      <c r="L128" s="23">
        <v>677872.09</v>
      </c>
      <c r="M128" s="4">
        <v>44706</v>
      </c>
      <c r="N128" s="4">
        <v>45437</v>
      </c>
      <c r="O128" s="34" t="s">
        <v>41</v>
      </c>
    </row>
    <row r="129" spans="1:19" s="38" customFormat="1" ht="198.75" customHeight="1" x14ac:dyDescent="0.25">
      <c r="A129" s="39" t="s">
        <v>370</v>
      </c>
      <c r="B129" s="1" t="s">
        <v>413</v>
      </c>
      <c r="C129" s="1" t="s">
        <v>144</v>
      </c>
      <c r="D129" s="2" t="s">
        <v>17</v>
      </c>
      <c r="E129" s="2" t="s">
        <v>394</v>
      </c>
      <c r="F129" s="2" t="s">
        <v>395</v>
      </c>
      <c r="G129" s="1" t="s">
        <v>396</v>
      </c>
      <c r="H129" s="36">
        <v>50000</v>
      </c>
      <c r="I129" s="36">
        <v>50000</v>
      </c>
      <c r="J129" s="36">
        <v>50000</v>
      </c>
      <c r="K129" s="51">
        <v>0</v>
      </c>
      <c r="L129" s="155" t="s">
        <v>397</v>
      </c>
      <c r="M129" s="4">
        <v>44707</v>
      </c>
      <c r="N129" s="4">
        <v>44891</v>
      </c>
      <c r="O129" s="58" t="s">
        <v>310</v>
      </c>
      <c r="P129" s="30"/>
    </row>
    <row r="130" spans="1:19" s="38" customFormat="1" ht="153" customHeight="1" x14ac:dyDescent="0.25">
      <c r="A130" s="39" t="s">
        <v>233</v>
      </c>
      <c r="B130" s="1" t="s">
        <v>412</v>
      </c>
      <c r="C130" s="1" t="s">
        <v>156</v>
      </c>
      <c r="D130" s="2" t="s">
        <v>155</v>
      </c>
      <c r="E130" s="2" t="s">
        <v>235</v>
      </c>
      <c r="F130" s="2" t="s">
        <v>234</v>
      </c>
      <c r="G130" s="1" t="s">
        <v>43</v>
      </c>
      <c r="H130" s="36">
        <v>1446535.48</v>
      </c>
      <c r="I130" s="36">
        <v>1300000</v>
      </c>
      <c r="J130" s="36">
        <v>1300000</v>
      </c>
      <c r="K130" s="51">
        <v>0</v>
      </c>
      <c r="L130" s="42">
        <v>146535.48000000001</v>
      </c>
      <c r="M130" s="4">
        <v>44722</v>
      </c>
      <c r="N130" s="4">
        <v>45453</v>
      </c>
      <c r="O130" s="34" t="s">
        <v>111</v>
      </c>
      <c r="P130" s="55"/>
      <c r="S130" s="44"/>
    </row>
    <row r="131" spans="1:19" s="38" customFormat="1" ht="114" customHeight="1" x14ac:dyDescent="0.25">
      <c r="A131" s="3" t="s">
        <v>371</v>
      </c>
      <c r="B131" s="59" t="s">
        <v>411</v>
      </c>
      <c r="C131" s="1" t="s">
        <v>144</v>
      </c>
      <c r="D131" s="2" t="s">
        <v>17</v>
      </c>
      <c r="E131" s="2" t="s">
        <v>398</v>
      </c>
      <c r="F131" s="2" t="s">
        <v>399</v>
      </c>
      <c r="G131" s="1" t="s">
        <v>400</v>
      </c>
      <c r="H131" s="36">
        <v>30000</v>
      </c>
      <c r="I131" s="36">
        <v>30000</v>
      </c>
      <c r="J131" s="36">
        <v>30000</v>
      </c>
      <c r="K131" s="51">
        <v>0</v>
      </c>
      <c r="L131" s="43" t="s">
        <v>401</v>
      </c>
      <c r="M131" s="4">
        <v>44734</v>
      </c>
      <c r="N131" s="4">
        <v>44887</v>
      </c>
      <c r="O131" s="58" t="s">
        <v>310</v>
      </c>
      <c r="P131" s="30"/>
      <c r="S131" s="44"/>
    </row>
    <row r="132" spans="1:19" s="38" customFormat="1" ht="262.5" customHeight="1" x14ac:dyDescent="0.25">
      <c r="A132" s="3" t="s">
        <v>240</v>
      </c>
      <c r="B132" s="1" t="s">
        <v>457</v>
      </c>
      <c r="C132" s="1" t="s">
        <v>144</v>
      </c>
      <c r="D132" s="2" t="s">
        <v>17</v>
      </c>
      <c r="E132" s="2" t="s">
        <v>241</v>
      </c>
      <c r="F132" s="2" t="s">
        <v>242</v>
      </c>
      <c r="G132" s="1" t="s">
        <v>243</v>
      </c>
      <c r="H132" s="36">
        <v>30000</v>
      </c>
      <c r="I132" s="36">
        <v>30000</v>
      </c>
      <c r="J132" s="36">
        <v>30000</v>
      </c>
      <c r="K132" s="51">
        <v>0</v>
      </c>
      <c r="L132" s="155" t="s">
        <v>244</v>
      </c>
      <c r="M132" s="4">
        <v>44741</v>
      </c>
      <c r="N132" s="4">
        <v>44924</v>
      </c>
      <c r="O132" s="58" t="s">
        <v>310</v>
      </c>
      <c r="P132" s="44"/>
    </row>
    <row r="133" spans="1:19" s="38" customFormat="1" ht="113.25" customHeight="1" x14ac:dyDescent="0.25">
      <c r="A133" s="3" t="s">
        <v>239</v>
      </c>
      <c r="B133" s="1" t="s">
        <v>458</v>
      </c>
      <c r="C133" s="1" t="s">
        <v>18</v>
      </c>
      <c r="D133" s="2" t="s">
        <v>155</v>
      </c>
      <c r="E133" s="2" t="s">
        <v>236</v>
      </c>
      <c r="F133" s="2" t="s">
        <v>237</v>
      </c>
      <c r="G133" s="1" t="s">
        <v>238</v>
      </c>
      <c r="H133" s="36">
        <v>510647.74</v>
      </c>
      <c r="I133" s="36">
        <v>407818.7</v>
      </c>
      <c r="J133" s="36">
        <v>407818.7</v>
      </c>
      <c r="K133" s="51">
        <v>0</v>
      </c>
      <c r="L133" s="52">
        <v>102829.04</v>
      </c>
      <c r="M133" s="4">
        <v>44764</v>
      </c>
      <c r="N133" s="4">
        <v>45313</v>
      </c>
      <c r="O133" s="34" t="s">
        <v>111</v>
      </c>
      <c r="P133" s="55"/>
    </row>
    <row r="134" spans="1:19" s="38" customFormat="1" ht="165.75" customHeight="1" x14ac:dyDescent="0.25">
      <c r="A134" s="3" t="s">
        <v>372</v>
      </c>
      <c r="B134" s="1" t="s">
        <v>461</v>
      </c>
      <c r="C134" s="1" t="s">
        <v>144</v>
      </c>
      <c r="D134" s="2" t="s">
        <v>17</v>
      </c>
      <c r="E134" s="2" t="s">
        <v>402</v>
      </c>
      <c r="F134" s="2" t="s">
        <v>224</v>
      </c>
      <c r="G134" s="1" t="s">
        <v>43</v>
      </c>
      <c r="H134" s="36">
        <v>25000</v>
      </c>
      <c r="I134" s="36">
        <v>25000</v>
      </c>
      <c r="J134" s="36">
        <v>25000</v>
      </c>
      <c r="K134" s="51">
        <v>0</v>
      </c>
      <c r="L134" s="43" t="s">
        <v>403</v>
      </c>
      <c r="M134" s="4">
        <v>44795</v>
      </c>
      <c r="N134" s="4">
        <v>44979</v>
      </c>
      <c r="O134" s="58" t="s">
        <v>310</v>
      </c>
      <c r="S134" s="44"/>
    </row>
    <row r="135" spans="1:19" ht="127.5" x14ac:dyDescent="0.25">
      <c r="A135" s="3" t="s">
        <v>245</v>
      </c>
      <c r="B135" s="1" t="s">
        <v>459</v>
      </c>
      <c r="C135" s="1" t="s">
        <v>144</v>
      </c>
      <c r="D135" s="2" t="s">
        <v>17</v>
      </c>
      <c r="E135" s="2" t="s">
        <v>246</v>
      </c>
      <c r="F135" s="2" t="s">
        <v>247</v>
      </c>
      <c r="G135" s="1" t="s">
        <v>248</v>
      </c>
      <c r="H135" s="36">
        <v>40000</v>
      </c>
      <c r="I135" s="36">
        <v>40000</v>
      </c>
      <c r="J135" s="36">
        <v>40000</v>
      </c>
      <c r="K135" s="51">
        <v>0</v>
      </c>
      <c r="L135" s="153" t="s">
        <v>249</v>
      </c>
      <c r="M135" s="4">
        <v>44827</v>
      </c>
      <c r="N135" s="4">
        <v>45008</v>
      </c>
      <c r="O135" s="34" t="s">
        <v>111</v>
      </c>
      <c r="P135" s="44"/>
      <c r="Q135" s="38"/>
      <c r="R135" s="38"/>
    </row>
    <row r="136" spans="1:19" ht="409.5" x14ac:dyDescent="0.25">
      <c r="A136" s="3" t="s">
        <v>253</v>
      </c>
      <c r="B136" s="1" t="s">
        <v>460</v>
      </c>
      <c r="C136" s="1" t="s">
        <v>144</v>
      </c>
      <c r="D136" s="2" t="s">
        <v>17</v>
      </c>
      <c r="E136" s="2" t="s">
        <v>254</v>
      </c>
      <c r="F136" s="2" t="s">
        <v>255</v>
      </c>
      <c r="G136" s="1" t="s">
        <v>256</v>
      </c>
      <c r="H136" s="36">
        <v>40000</v>
      </c>
      <c r="I136" s="36">
        <v>40000</v>
      </c>
      <c r="J136" s="36">
        <v>40000</v>
      </c>
      <c r="K136" s="51">
        <v>0</v>
      </c>
      <c r="L136" s="155" t="s">
        <v>257</v>
      </c>
      <c r="M136" s="4">
        <v>44804</v>
      </c>
      <c r="N136" s="4">
        <v>44985</v>
      </c>
      <c r="O136" s="58" t="s">
        <v>310</v>
      </c>
    </row>
    <row r="137" spans="1:19" ht="279.75" customHeight="1" x14ac:dyDescent="0.25">
      <c r="A137" s="3" t="s">
        <v>258</v>
      </c>
      <c r="B137" s="1" t="s">
        <v>259</v>
      </c>
      <c r="C137" s="1" t="s">
        <v>16</v>
      </c>
      <c r="D137" s="2" t="s">
        <v>170</v>
      </c>
      <c r="E137" s="2" t="s">
        <v>260</v>
      </c>
      <c r="F137" s="2" t="s">
        <v>261</v>
      </c>
      <c r="G137" s="1" t="s">
        <v>262</v>
      </c>
      <c r="H137" s="36">
        <v>4248254</v>
      </c>
      <c r="I137" s="36">
        <v>615091</v>
      </c>
      <c r="J137" s="36">
        <v>615091</v>
      </c>
      <c r="K137" s="51">
        <v>0</v>
      </c>
      <c r="L137" s="2" t="s">
        <v>263</v>
      </c>
      <c r="M137" s="4">
        <v>44797</v>
      </c>
      <c r="N137" s="4">
        <v>45650</v>
      </c>
      <c r="O137" s="34" t="s">
        <v>111</v>
      </c>
    </row>
    <row r="138" spans="1:19" s="30" customFormat="1" ht="191.25" x14ac:dyDescent="0.2">
      <c r="A138" s="3" t="s">
        <v>264</v>
      </c>
      <c r="B138" s="1" t="s">
        <v>265</v>
      </c>
      <c r="C138" s="1" t="s">
        <v>144</v>
      </c>
      <c r="D138" s="2" t="s">
        <v>17</v>
      </c>
      <c r="E138" s="2" t="s">
        <v>266</v>
      </c>
      <c r="F138" s="2" t="s">
        <v>280</v>
      </c>
      <c r="G138" s="1" t="s">
        <v>267</v>
      </c>
      <c r="H138" s="36">
        <v>25000</v>
      </c>
      <c r="I138" s="36">
        <v>25000</v>
      </c>
      <c r="J138" s="36">
        <v>25000</v>
      </c>
      <c r="K138" s="51">
        <v>0</v>
      </c>
      <c r="L138" s="153" t="s">
        <v>268</v>
      </c>
      <c r="M138" s="4">
        <v>44847</v>
      </c>
      <c r="N138" s="4">
        <v>45029</v>
      </c>
      <c r="O138" s="58" t="s">
        <v>310</v>
      </c>
      <c r="P138" s="55"/>
    </row>
    <row r="139" spans="1:19" s="29" customFormat="1" ht="280.5" customHeight="1" x14ac:dyDescent="0.2">
      <c r="A139" s="3" t="s">
        <v>373</v>
      </c>
      <c r="B139" s="1" t="s">
        <v>407</v>
      </c>
      <c r="C139" s="1" t="s">
        <v>144</v>
      </c>
      <c r="D139" s="2" t="s">
        <v>17</v>
      </c>
      <c r="E139" s="2" t="s">
        <v>404</v>
      </c>
      <c r="F139" s="2" t="s">
        <v>405</v>
      </c>
      <c r="G139" s="1" t="s">
        <v>19</v>
      </c>
      <c r="H139" s="36">
        <v>40000</v>
      </c>
      <c r="I139" s="36">
        <v>40000</v>
      </c>
      <c r="J139" s="36">
        <v>40000</v>
      </c>
      <c r="K139" s="51">
        <v>0</v>
      </c>
      <c r="L139" s="153" t="s">
        <v>406</v>
      </c>
      <c r="M139" s="4">
        <v>44875</v>
      </c>
      <c r="N139" s="4">
        <v>44995</v>
      </c>
      <c r="O139" s="58" t="s">
        <v>310</v>
      </c>
    </row>
    <row r="140" spans="1:19" ht="186" customHeight="1" x14ac:dyDescent="0.25">
      <c r="A140" s="53" t="s">
        <v>269</v>
      </c>
      <c r="B140" s="1" t="s">
        <v>281</v>
      </c>
      <c r="C140" s="1" t="s">
        <v>22</v>
      </c>
      <c r="D140" s="2" t="s">
        <v>170</v>
      </c>
      <c r="E140" s="2" t="s">
        <v>282</v>
      </c>
      <c r="F140" s="2" t="s">
        <v>283</v>
      </c>
      <c r="G140" s="2" t="s">
        <v>284</v>
      </c>
      <c r="H140" s="36">
        <v>1748818</v>
      </c>
      <c r="I140" s="36">
        <v>1462024</v>
      </c>
      <c r="J140" s="36">
        <v>1462024</v>
      </c>
      <c r="K140" s="51">
        <v>0</v>
      </c>
      <c r="L140" s="42">
        <v>139950</v>
      </c>
      <c r="M140" s="4">
        <v>44875</v>
      </c>
      <c r="N140" s="4">
        <v>45636</v>
      </c>
      <c r="O140" s="34" t="s">
        <v>111</v>
      </c>
    </row>
    <row r="141" spans="1:19" ht="158.25" customHeight="1" x14ac:dyDescent="0.25">
      <c r="A141" s="53" t="s">
        <v>270</v>
      </c>
      <c r="B141" s="1" t="s">
        <v>285</v>
      </c>
      <c r="C141" s="1" t="s">
        <v>22</v>
      </c>
      <c r="D141" s="2" t="s">
        <v>155</v>
      </c>
      <c r="E141" s="2" t="s">
        <v>286</v>
      </c>
      <c r="F141" s="2" t="s">
        <v>278</v>
      </c>
      <c r="G141" s="2" t="s">
        <v>287</v>
      </c>
      <c r="H141" s="36">
        <v>194800</v>
      </c>
      <c r="I141" s="36">
        <v>150000</v>
      </c>
      <c r="J141" s="36">
        <v>150000</v>
      </c>
      <c r="K141" s="51">
        <v>0</v>
      </c>
      <c r="L141" s="42">
        <v>44800</v>
      </c>
      <c r="M141" s="4">
        <v>44888</v>
      </c>
      <c r="N141" s="4">
        <v>45192</v>
      </c>
      <c r="O141" s="34" t="s">
        <v>111</v>
      </c>
    </row>
    <row r="142" spans="1:19" ht="130.5" customHeight="1" x14ac:dyDescent="0.25">
      <c r="A142" s="53" t="s">
        <v>271</v>
      </c>
      <c r="B142" s="1" t="s">
        <v>288</v>
      </c>
      <c r="C142" s="1" t="s">
        <v>144</v>
      </c>
      <c r="D142" s="2" t="s">
        <v>17</v>
      </c>
      <c r="E142" s="2" t="s">
        <v>289</v>
      </c>
      <c r="F142" s="2" t="s">
        <v>277</v>
      </c>
      <c r="G142" s="2" t="s">
        <v>290</v>
      </c>
      <c r="H142" s="36">
        <v>40000</v>
      </c>
      <c r="I142" s="36">
        <v>40000</v>
      </c>
      <c r="J142" s="36">
        <v>40000</v>
      </c>
      <c r="K142" s="51">
        <v>0</v>
      </c>
      <c r="L142" s="152" t="s">
        <v>291</v>
      </c>
      <c r="M142" s="4">
        <v>44883</v>
      </c>
      <c r="N142" s="4">
        <v>45064</v>
      </c>
      <c r="O142" s="58" t="s">
        <v>310</v>
      </c>
    </row>
    <row r="143" spans="1:19" ht="150.75" customHeight="1" x14ac:dyDescent="0.25">
      <c r="A143" s="3" t="s">
        <v>272</v>
      </c>
      <c r="B143" s="1" t="s">
        <v>273</v>
      </c>
      <c r="C143" s="1" t="s">
        <v>144</v>
      </c>
      <c r="D143" s="2" t="s">
        <v>17</v>
      </c>
      <c r="E143" s="2" t="s">
        <v>274</v>
      </c>
      <c r="F143" s="2" t="s">
        <v>279</v>
      </c>
      <c r="G143" s="2" t="s">
        <v>275</v>
      </c>
      <c r="H143" s="36">
        <v>20000</v>
      </c>
      <c r="I143" s="36">
        <v>20000</v>
      </c>
      <c r="J143" s="36">
        <v>20000</v>
      </c>
      <c r="K143" s="51">
        <v>0</v>
      </c>
      <c r="L143" s="154" t="s">
        <v>276</v>
      </c>
      <c r="M143" s="4">
        <v>44894</v>
      </c>
      <c r="N143" s="4">
        <v>44955</v>
      </c>
      <c r="O143" s="58" t="s">
        <v>310</v>
      </c>
    </row>
    <row r="144" spans="1:19" ht="120.75" customHeight="1" x14ac:dyDescent="0.25">
      <c r="A144" s="3" t="s">
        <v>294</v>
      </c>
      <c r="B144" s="1" t="s">
        <v>297</v>
      </c>
      <c r="C144" s="1" t="s">
        <v>18</v>
      </c>
      <c r="D144" s="2" t="s">
        <v>155</v>
      </c>
      <c r="E144" s="2" t="s">
        <v>298</v>
      </c>
      <c r="F144" s="2" t="s">
        <v>234</v>
      </c>
      <c r="G144" s="1" t="s">
        <v>43</v>
      </c>
      <c r="H144" s="36">
        <v>4202608.84</v>
      </c>
      <c r="I144" s="36">
        <v>3776346.99</v>
      </c>
      <c r="J144" s="36">
        <v>1000000</v>
      </c>
      <c r="K144" s="36">
        <v>2776346.99</v>
      </c>
      <c r="L144" s="52">
        <v>426261.85</v>
      </c>
      <c r="M144" s="4">
        <v>44900</v>
      </c>
      <c r="N144" s="4">
        <v>45631</v>
      </c>
      <c r="O144" s="34" t="s">
        <v>111</v>
      </c>
    </row>
    <row r="145" spans="1:15" ht="57.75" customHeight="1" x14ac:dyDescent="0.25">
      <c r="A145" s="3" t="s">
        <v>295</v>
      </c>
      <c r="B145" s="1" t="s">
        <v>299</v>
      </c>
      <c r="C145" s="1" t="s">
        <v>22</v>
      </c>
      <c r="D145" s="2" t="s">
        <v>155</v>
      </c>
      <c r="E145" s="2" t="s">
        <v>300</v>
      </c>
      <c r="F145" s="2" t="s">
        <v>234</v>
      </c>
      <c r="G145" s="1" t="s">
        <v>43</v>
      </c>
      <c r="H145" s="36">
        <v>278103.83</v>
      </c>
      <c r="I145" s="36">
        <v>249034.79</v>
      </c>
      <c r="J145" s="36">
        <v>249034.79</v>
      </c>
      <c r="K145" s="51">
        <v>0</v>
      </c>
      <c r="L145" s="52">
        <v>29069.040000000001</v>
      </c>
      <c r="M145" s="4">
        <v>44908</v>
      </c>
      <c r="N145" s="4">
        <v>45335</v>
      </c>
      <c r="O145" s="34" t="s">
        <v>111</v>
      </c>
    </row>
    <row r="146" spans="1:15" ht="173.25" customHeight="1" x14ac:dyDescent="0.25">
      <c r="A146" s="3" t="s">
        <v>296</v>
      </c>
      <c r="B146" s="1" t="s">
        <v>301</v>
      </c>
      <c r="C146" s="1" t="s">
        <v>16</v>
      </c>
      <c r="D146" s="2" t="s">
        <v>155</v>
      </c>
      <c r="E146" s="2" t="s">
        <v>302</v>
      </c>
      <c r="F146" s="2" t="s">
        <v>234</v>
      </c>
      <c r="G146" s="1" t="s">
        <v>43</v>
      </c>
      <c r="H146" s="36">
        <v>554872.52</v>
      </c>
      <c r="I146" s="36">
        <v>498687.32</v>
      </c>
      <c r="J146" s="36">
        <v>498687.32</v>
      </c>
      <c r="K146" s="51">
        <v>0</v>
      </c>
      <c r="L146" s="52">
        <v>56185.2</v>
      </c>
      <c r="M146" s="4">
        <v>44935</v>
      </c>
      <c r="N146" s="4">
        <v>45300</v>
      </c>
      <c r="O146" s="34" t="s">
        <v>111</v>
      </c>
    </row>
    <row r="147" spans="1:15" ht="166.5" customHeight="1" x14ac:dyDescent="0.25">
      <c r="A147" s="3" t="s">
        <v>303</v>
      </c>
      <c r="B147" s="1" t="s">
        <v>304</v>
      </c>
      <c r="C147" s="1" t="s">
        <v>16</v>
      </c>
      <c r="D147" s="2" t="s">
        <v>170</v>
      </c>
      <c r="E147" s="2" t="s">
        <v>305</v>
      </c>
      <c r="F147" s="2" t="s">
        <v>306</v>
      </c>
      <c r="G147" s="2" t="s">
        <v>307</v>
      </c>
      <c r="H147" s="36">
        <v>1400000</v>
      </c>
      <c r="I147" s="36">
        <v>500000</v>
      </c>
      <c r="J147" s="36">
        <v>500000</v>
      </c>
      <c r="K147" s="51">
        <v>0</v>
      </c>
      <c r="L147" s="52">
        <v>900000</v>
      </c>
      <c r="M147" s="4">
        <v>44902</v>
      </c>
      <c r="N147" s="4">
        <v>45633</v>
      </c>
      <c r="O147" s="34" t="s">
        <v>111</v>
      </c>
    </row>
    <row r="148" spans="1:15" x14ac:dyDescent="0.25">
      <c r="A148" s="30"/>
      <c r="B148" s="1"/>
      <c r="C148" s="30"/>
      <c r="D148" s="30"/>
      <c r="E148" s="56"/>
      <c r="F148" s="1"/>
      <c r="G148" s="30"/>
      <c r="H148" s="36"/>
      <c r="I148" s="36"/>
      <c r="J148" s="36"/>
      <c r="K148" s="54"/>
      <c r="L148" s="30"/>
      <c r="M148" s="1"/>
      <c r="N148" s="1"/>
      <c r="O148" s="30"/>
    </row>
    <row r="149" spans="1:15" x14ac:dyDescent="0.25">
      <c r="A149" s="30"/>
      <c r="B149" s="1"/>
      <c r="C149" s="30"/>
      <c r="D149" s="30"/>
      <c r="E149" s="56"/>
      <c r="F149" s="1"/>
      <c r="G149" s="30"/>
      <c r="H149" s="36"/>
      <c r="I149" s="36"/>
      <c r="J149" s="36"/>
      <c r="K149" s="54"/>
      <c r="L149" s="30"/>
      <c r="M149" s="1"/>
      <c r="N149" s="1"/>
      <c r="O149" s="30"/>
    </row>
    <row r="150" spans="1:15" x14ac:dyDescent="0.25">
      <c r="A150" s="30"/>
      <c r="B150" s="1"/>
      <c r="C150" s="30"/>
      <c r="D150" s="30"/>
      <c r="E150" s="56"/>
      <c r="F150" s="1"/>
      <c r="G150" s="30"/>
      <c r="H150" s="36"/>
      <c r="I150" s="36"/>
      <c r="J150" s="36"/>
      <c r="K150" s="54"/>
      <c r="L150" s="30"/>
      <c r="M150" s="1"/>
      <c r="N150" s="1"/>
      <c r="O150" s="30"/>
    </row>
    <row r="151" spans="1:15" x14ac:dyDescent="0.25">
      <c r="A151" s="30"/>
      <c r="B151" s="1"/>
      <c r="C151" s="30"/>
      <c r="D151" s="30"/>
      <c r="E151" s="56"/>
      <c r="F151" s="1"/>
      <c r="G151" s="30"/>
      <c r="H151" s="36"/>
      <c r="I151" s="36"/>
      <c r="J151" s="36"/>
      <c r="K151" s="54"/>
      <c r="L151" s="30"/>
      <c r="M151" s="1"/>
      <c r="N151" s="1"/>
      <c r="O151" s="30"/>
    </row>
    <row r="152" spans="1:15" x14ac:dyDescent="0.25">
      <c r="A152" s="30"/>
      <c r="B152" s="1"/>
      <c r="C152" s="30"/>
      <c r="D152" s="30"/>
      <c r="E152" s="56"/>
      <c r="F152" s="1"/>
      <c r="G152" s="30"/>
      <c r="H152" s="36"/>
      <c r="I152" s="36"/>
      <c r="J152" s="36"/>
      <c r="K152" s="54"/>
      <c r="L152" s="30"/>
      <c r="M152" s="1"/>
      <c r="N152" s="1"/>
      <c r="O152" s="30"/>
    </row>
    <row r="153" spans="1:15" x14ac:dyDescent="0.25">
      <c r="A153" s="30"/>
      <c r="B153" s="1"/>
      <c r="C153" s="30"/>
      <c r="D153" s="30"/>
      <c r="E153" s="56"/>
      <c r="F153" s="1"/>
      <c r="G153" s="30"/>
      <c r="H153" s="36"/>
      <c r="I153" s="36"/>
      <c r="J153" s="36"/>
      <c r="K153" s="54"/>
      <c r="L153" s="30"/>
      <c r="M153" s="1"/>
      <c r="N153" s="1"/>
      <c r="O153" s="30"/>
    </row>
    <row r="154" spans="1:15" x14ac:dyDescent="0.25">
      <c r="M154" s="31"/>
      <c r="N154" s="31"/>
    </row>
    <row r="155" spans="1:15" x14ac:dyDescent="0.25">
      <c r="M155" s="31"/>
      <c r="N155" s="31"/>
    </row>
    <row r="156" spans="1:15" x14ac:dyDescent="0.25">
      <c r="M156" s="31"/>
      <c r="N156" s="31"/>
    </row>
    <row r="157" spans="1:15" x14ac:dyDescent="0.25">
      <c r="M157" s="31"/>
      <c r="N157" s="31"/>
    </row>
  </sheetData>
  <autoFilter ref="F5:F147" xr:uid="{00000000-0001-0000-0000-000000000000}"/>
  <mergeCells count="85">
    <mergeCell ref="M5:N5"/>
    <mergeCell ref="H5:H6"/>
    <mergeCell ref="I5:I6"/>
    <mergeCell ref="J5:J6"/>
    <mergeCell ref="K5:K6"/>
    <mergeCell ref="L5:L6"/>
    <mergeCell ref="A1:O1"/>
    <mergeCell ref="A42:A43"/>
    <mergeCell ref="B42:B43"/>
    <mergeCell ref="C42:C43"/>
    <mergeCell ref="D42:D43"/>
    <mergeCell ref="E42:E43"/>
    <mergeCell ref="F42:F43"/>
    <mergeCell ref="G42:G43"/>
    <mergeCell ref="H42:H43"/>
    <mergeCell ref="I42:I43"/>
    <mergeCell ref="J42:J43"/>
    <mergeCell ref="K42:K43"/>
    <mergeCell ref="L42:L43"/>
    <mergeCell ref="M42:N42"/>
    <mergeCell ref="A4:O4"/>
    <mergeCell ref="A5:A6"/>
    <mergeCell ref="A3:O3"/>
    <mergeCell ref="A2:XFD2"/>
    <mergeCell ref="A40:O40"/>
    <mergeCell ref="A68:O68"/>
    <mergeCell ref="O42:O43"/>
    <mergeCell ref="A41:O41"/>
    <mergeCell ref="O5:O6"/>
    <mergeCell ref="B59:O59"/>
    <mergeCell ref="B5:B6"/>
    <mergeCell ref="C5:C6"/>
    <mergeCell ref="D5:D6"/>
    <mergeCell ref="E5:E6"/>
    <mergeCell ref="F5:F6"/>
    <mergeCell ref="G5:G6"/>
    <mergeCell ref="E20:O20"/>
    <mergeCell ref="B33:O33"/>
    <mergeCell ref="A69:O69"/>
    <mergeCell ref="A70:A71"/>
    <mergeCell ref="B70:B71"/>
    <mergeCell ref="C70:C71"/>
    <mergeCell ref="D70:D71"/>
    <mergeCell ref="E70:E71"/>
    <mergeCell ref="F70:F71"/>
    <mergeCell ref="G70:G71"/>
    <mergeCell ref="H70:H71"/>
    <mergeCell ref="I70:I71"/>
    <mergeCell ref="J70:J71"/>
    <mergeCell ref="K70:K71"/>
    <mergeCell ref="L70:L71"/>
    <mergeCell ref="M70:N70"/>
    <mergeCell ref="O70:O71"/>
    <mergeCell ref="A96:O96"/>
    <mergeCell ref="A97:O97"/>
    <mergeCell ref="A98:A99"/>
    <mergeCell ref="B98:B99"/>
    <mergeCell ref="C98:C99"/>
    <mergeCell ref="D98:D99"/>
    <mergeCell ref="E98:E99"/>
    <mergeCell ref="F98:F99"/>
    <mergeCell ref="G98:G99"/>
    <mergeCell ref="H98:H99"/>
    <mergeCell ref="I98:I99"/>
    <mergeCell ref="J98:J99"/>
    <mergeCell ref="K98:K99"/>
    <mergeCell ref="L98:L99"/>
    <mergeCell ref="M98:N98"/>
    <mergeCell ref="O98:O99"/>
    <mergeCell ref="A118:O118"/>
    <mergeCell ref="A119:O119"/>
    <mergeCell ref="A120:A121"/>
    <mergeCell ref="B120:B121"/>
    <mergeCell ref="C120:C121"/>
    <mergeCell ref="D120:D121"/>
    <mergeCell ref="E120:E121"/>
    <mergeCell ref="F120:F121"/>
    <mergeCell ref="G120:G121"/>
    <mergeCell ref="H120:H121"/>
    <mergeCell ref="I120:I121"/>
    <mergeCell ref="J120:J121"/>
    <mergeCell ref="K120:K121"/>
    <mergeCell ref="L120:L121"/>
    <mergeCell ref="M120:N120"/>
    <mergeCell ref="O120:O121"/>
  </mergeCells>
  <dataValidations count="1">
    <dataValidation allowBlank="1" showInputMessage="1" showErrorMessage="1" promptTitle="Contrapartida" prompt="Caso não tenha valor colocar 0,00" sqref="L101:N102 M34:N41 L7:L13 M103:N108 M60:N61 M45:N58 M117:N119 M67:N69 M95:N97 L34:L36 L27:L32 M7:N19 M21:N32" xr:uid="{00000000-0002-0000-0000-000000000000}"/>
  </dataValidations>
  <printOptions verticalCentered="1"/>
  <pageMargins left="0.51181102362204722" right="0.51181102362204722" top="0.78740157480314965" bottom="0.59055118110236227" header="0.31496062992125984" footer="0.31496062992125984"/>
  <pageSetup paperSize="9" scale="25" fitToHeight="0" orientation="portrait" r:id="rId1"/>
  <headerFooter>
    <oddHeader>&amp;R&amp;G</oddHeader>
    <oddFooter>&amp;R&amp;P/&amp;N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Vigentes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Andréa Rodrigues Aragão Martins</dc:creator>
  <cp:lastModifiedBy>Andréa Rodrigues Aragão Martins</cp:lastModifiedBy>
  <cp:lastPrinted>2021-06-24T18:52:09Z</cp:lastPrinted>
  <dcterms:created xsi:type="dcterms:W3CDTF">2021-06-23T20:48:59Z</dcterms:created>
  <dcterms:modified xsi:type="dcterms:W3CDTF">2023-03-22T17:38:20Z</dcterms:modified>
</cp:coreProperties>
</file>